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defaultThemeVersion="166925"/>
  <mc:AlternateContent xmlns:mc="http://schemas.openxmlformats.org/markup-compatibility/2006">
    <mc:Choice Requires="x15">
      <x15ac:absPath xmlns:x15ac="http://schemas.microsoft.com/office/spreadsheetml/2010/11/ac" url="/Volumes/GoogleDrive/My Drive/CVL Order Forms/"/>
    </mc:Choice>
  </mc:AlternateContent>
  <xr:revisionPtr revIDLastSave="0" documentId="8_{C581CEDF-CF51-C34C-9519-3559265720C1}" xr6:coauthVersionLast="37" xr6:coauthVersionMax="37" xr10:uidLastSave="{00000000-0000-0000-0000-000000000000}"/>
  <bookViews>
    <workbookView xWindow="2620" yWindow="1760" windowWidth="25600" windowHeight="14340" activeTab="4" xr2:uid="{00000000-000D-0000-FFFF-FFFF00000000}"/>
  </bookViews>
  <sheets>
    <sheet name="Uniform AA" sheetId="1" r:id="rId1"/>
    <sheet name="Uniform Codons" sheetId="2" r:id="rId2"/>
    <sheet name="Individual Ratios" sheetId="3" r:id="rId3"/>
    <sheet name="wt Ratios" sheetId="4" r:id="rId4"/>
    <sheet name="Defined Complexity" sheetId="5" r:id="rId5"/>
    <sheet name="Defined Variants" sheetId="6" r:id="rId6"/>
    <sheet name="Instructions" sheetId="7" r:id="rId7"/>
  </sheets>
  <calcPr calcId="17902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47" i="6" l="1"/>
  <c r="E45" i="6"/>
  <c r="E47" i="4"/>
  <c r="E45" i="4"/>
  <c r="D27" i="2"/>
  <c r="D24" i="2"/>
  <c r="D20" i="2"/>
  <c r="D21" i="2" s="1"/>
  <c r="H42" i="6"/>
  <c r="CA40" i="6"/>
  <c r="BZ40" i="6"/>
  <c r="BY40" i="6"/>
  <c r="BX40" i="6"/>
  <c r="BX36" i="6" s="1"/>
  <c r="BW40" i="6"/>
  <c r="BV40" i="6"/>
  <c r="BU40" i="6"/>
  <c r="BU36" i="6" s="1"/>
  <c r="BT40" i="6"/>
  <c r="BT36" i="6" s="1"/>
  <c r="BS40" i="6"/>
  <c r="BR40" i="6"/>
  <c r="BQ40" i="6"/>
  <c r="BQ36" i="6" s="1"/>
  <c r="BP40" i="6"/>
  <c r="BP36" i="6" s="1"/>
  <c r="BO40" i="6"/>
  <c r="BN40" i="6"/>
  <c r="BM40" i="6"/>
  <c r="BL40" i="6"/>
  <c r="BL36" i="6"/>
  <c r="BK40" i="6"/>
  <c r="BJ40" i="6"/>
  <c r="BI40" i="6"/>
  <c r="BH40" i="6"/>
  <c r="BH36" i="6" s="1"/>
  <c r="BG40" i="6"/>
  <c r="BF40" i="6"/>
  <c r="BE40" i="6"/>
  <c r="BE36" i="6" s="1"/>
  <c r="BD40" i="6"/>
  <c r="BD36" i="6" s="1"/>
  <c r="BC40" i="6"/>
  <c r="BB40" i="6"/>
  <c r="BA40" i="6"/>
  <c r="BA36" i="6" s="1"/>
  <c r="AZ40" i="6"/>
  <c r="AZ36" i="6" s="1"/>
  <c r="AY40" i="6"/>
  <c r="AX40" i="6"/>
  <c r="AW40" i="6"/>
  <c r="AV40" i="6"/>
  <c r="AV36" i="6"/>
  <c r="AU40" i="6"/>
  <c r="AT40" i="6"/>
  <c r="AS40" i="6"/>
  <c r="AR40" i="6"/>
  <c r="AR36" i="6" s="1"/>
  <c r="AQ40" i="6"/>
  <c r="AP40" i="6"/>
  <c r="AO40" i="6"/>
  <c r="AO36" i="6" s="1"/>
  <c r="AN40" i="6"/>
  <c r="AN36" i="6" s="1"/>
  <c r="AM40" i="6"/>
  <c r="AL40" i="6"/>
  <c r="AK40" i="6"/>
  <c r="AK36" i="6" s="1"/>
  <c r="AJ40" i="6"/>
  <c r="AJ36" i="6" s="1"/>
  <c r="AI40" i="6"/>
  <c r="AH40" i="6"/>
  <c r="AG40" i="6"/>
  <c r="AF40" i="6"/>
  <c r="AF36" i="6"/>
  <c r="AF37" i="6" s="1"/>
  <c r="AE40" i="6"/>
  <c r="AD40" i="6"/>
  <c r="AC40" i="6"/>
  <c r="AB40" i="6"/>
  <c r="AB36" i="6"/>
  <c r="AB37" i="6" s="1"/>
  <c r="AA40" i="6"/>
  <c r="Z40" i="6"/>
  <c r="Y40" i="6"/>
  <c r="Y36" i="6" s="1"/>
  <c r="Y37" i="6" s="1"/>
  <c r="X40" i="6"/>
  <c r="X36" i="6"/>
  <c r="X37" i="6" s="1"/>
  <c r="W40" i="6"/>
  <c r="V40" i="6"/>
  <c r="U40" i="6"/>
  <c r="U36" i="6" s="1"/>
  <c r="U37" i="6" s="1"/>
  <c r="T40" i="6"/>
  <c r="T36" i="6"/>
  <c r="T37" i="6" s="1"/>
  <c r="S40" i="6"/>
  <c r="R40" i="6"/>
  <c r="Q40" i="6"/>
  <c r="P40" i="6"/>
  <c r="P36" i="6"/>
  <c r="P37" i="6" s="1"/>
  <c r="O40" i="6"/>
  <c r="N40" i="6"/>
  <c r="M40" i="6"/>
  <c r="L40" i="6"/>
  <c r="L36" i="6"/>
  <c r="L37" i="6" s="1"/>
  <c r="K40" i="6"/>
  <c r="J40" i="6"/>
  <c r="I40" i="6"/>
  <c r="I36" i="6" s="1"/>
  <c r="I37" i="6" s="1"/>
  <c r="H40" i="6"/>
  <c r="H36" i="6"/>
  <c r="H37" i="6" s="1"/>
  <c r="CA39" i="6"/>
  <c r="BZ39" i="6"/>
  <c r="BY39" i="6"/>
  <c r="BY33" i="6" s="1"/>
  <c r="BY41" i="6" s="1"/>
  <c r="BX39" i="6"/>
  <c r="BX33" i="6"/>
  <c r="BX41" i="6" s="1"/>
  <c r="BW39" i="6"/>
  <c r="BV39" i="6"/>
  <c r="BU39" i="6"/>
  <c r="BT39" i="6"/>
  <c r="BT33" i="6"/>
  <c r="BT41" i="6" s="1"/>
  <c r="BS39" i="6"/>
  <c r="BR39" i="6"/>
  <c r="BQ39" i="6"/>
  <c r="BP39" i="6"/>
  <c r="BP33" i="6"/>
  <c r="BP41" i="6" s="1"/>
  <c r="BO39" i="6"/>
  <c r="BN39" i="6"/>
  <c r="BM39" i="6"/>
  <c r="BM33" i="6" s="1"/>
  <c r="BM41" i="6" s="1"/>
  <c r="BL39" i="6"/>
  <c r="BL33" i="6"/>
  <c r="BL41" i="6" s="1"/>
  <c r="BK39" i="6"/>
  <c r="BJ39" i="6"/>
  <c r="BI39" i="6"/>
  <c r="BI33" i="6" s="1"/>
  <c r="BI41" i="6" s="1"/>
  <c r="BH39" i="6"/>
  <c r="BH33" i="6"/>
  <c r="BH41" i="6" s="1"/>
  <c r="BG39" i="6"/>
  <c r="BF39" i="6"/>
  <c r="BE39" i="6"/>
  <c r="BD39" i="6"/>
  <c r="BD33" i="6"/>
  <c r="BD41" i="6" s="1"/>
  <c r="BC39" i="6"/>
  <c r="BB39" i="6"/>
  <c r="BA39" i="6"/>
  <c r="AZ39" i="6"/>
  <c r="AZ33" i="6"/>
  <c r="AZ41" i="6" s="1"/>
  <c r="AY39" i="6"/>
  <c r="AX39" i="6"/>
  <c r="AW39" i="6"/>
  <c r="AW33" i="6" s="1"/>
  <c r="AW41" i="6" s="1"/>
  <c r="AV39" i="6"/>
  <c r="AV33" i="6"/>
  <c r="AV41" i="6" s="1"/>
  <c r="AU39" i="6"/>
  <c r="AT39" i="6"/>
  <c r="AS39" i="6"/>
  <c r="AS33" i="6" s="1"/>
  <c r="AS41" i="6" s="1"/>
  <c r="AR39" i="6"/>
  <c r="AR33" i="6"/>
  <c r="AR41" i="6" s="1"/>
  <c r="AQ39" i="6"/>
  <c r="AP39" i="6"/>
  <c r="AO39" i="6"/>
  <c r="AN39" i="6"/>
  <c r="AN33" i="6"/>
  <c r="AN41" i="6" s="1"/>
  <c r="AM39" i="6"/>
  <c r="AL39" i="6"/>
  <c r="AK39" i="6"/>
  <c r="AJ39" i="6"/>
  <c r="AJ33" i="6"/>
  <c r="AJ41" i="6" s="1"/>
  <c r="AI39" i="6"/>
  <c r="AH39" i="6"/>
  <c r="AG39" i="6"/>
  <c r="AG33" i="6" s="1"/>
  <c r="AG41" i="6" s="1"/>
  <c r="AF39" i="6"/>
  <c r="AF33" i="6"/>
  <c r="AF41" i="6" s="1"/>
  <c r="AE39" i="6"/>
  <c r="AD39" i="6"/>
  <c r="AC39" i="6"/>
  <c r="AC33" i="6" s="1"/>
  <c r="AC41" i="6" s="1"/>
  <c r="AB39" i="6"/>
  <c r="AB33" i="6"/>
  <c r="AB41" i="6" s="1"/>
  <c r="AA39" i="6"/>
  <c r="Z39" i="6"/>
  <c r="Y39" i="6"/>
  <c r="X39" i="6"/>
  <c r="X33" i="6"/>
  <c r="X41" i="6" s="1"/>
  <c r="W39" i="6"/>
  <c r="V39" i="6"/>
  <c r="U39" i="6"/>
  <c r="T39" i="6"/>
  <c r="T33" i="6"/>
  <c r="T41" i="6" s="1"/>
  <c r="S39" i="6"/>
  <c r="R39" i="6"/>
  <c r="Q39" i="6"/>
  <c r="Q33" i="6" s="1"/>
  <c r="Q41" i="6" s="1"/>
  <c r="P39" i="6"/>
  <c r="P33" i="6"/>
  <c r="P41" i="6" s="1"/>
  <c r="O39" i="6"/>
  <c r="N39" i="6"/>
  <c r="M39" i="6"/>
  <c r="M33" i="6" s="1"/>
  <c r="M41" i="6" s="1"/>
  <c r="L39" i="6"/>
  <c r="L33" i="6"/>
  <c r="L41" i="6" s="1"/>
  <c r="K39" i="6"/>
  <c r="J39" i="6"/>
  <c r="I39" i="6"/>
  <c r="H39" i="6"/>
  <c r="H33" i="6"/>
  <c r="H41" i="6" s="1"/>
  <c r="CA36" i="6"/>
  <c r="BZ36" i="6"/>
  <c r="BY36" i="6"/>
  <c r="BW36" i="6"/>
  <c r="BV36" i="6"/>
  <c r="BS36" i="6"/>
  <c r="BR36" i="6"/>
  <c r="BO36" i="6"/>
  <c r="BN36" i="6"/>
  <c r="BM36" i="6"/>
  <c r="BK36" i="6"/>
  <c r="BJ36" i="6"/>
  <c r="BI36" i="6"/>
  <c r="BG36" i="6"/>
  <c r="BF36" i="6"/>
  <c r="BC36" i="6"/>
  <c r="BB36" i="6"/>
  <c r="AY36" i="6"/>
  <c r="AX36" i="6"/>
  <c r="AW36" i="6"/>
  <c r="AU36" i="6"/>
  <c r="AT36" i="6"/>
  <c r="AS36" i="6"/>
  <c r="AQ36" i="6"/>
  <c r="AP36" i="6"/>
  <c r="AM36" i="6"/>
  <c r="AL36" i="6"/>
  <c r="AI36" i="6"/>
  <c r="AH36" i="6"/>
  <c r="AG36" i="6"/>
  <c r="AE36" i="6"/>
  <c r="AE37" i="6" s="1"/>
  <c r="AD36" i="6"/>
  <c r="AD37" i="6" s="1"/>
  <c r="AC36" i="6"/>
  <c r="AC37" i="6" s="1"/>
  <c r="AA36" i="6"/>
  <c r="AA37" i="6" s="1"/>
  <c r="Z36" i="6"/>
  <c r="Z37" i="6" s="1"/>
  <c r="W36" i="6"/>
  <c r="W37" i="6" s="1"/>
  <c r="V36" i="6"/>
  <c r="V37" i="6" s="1"/>
  <c r="S36" i="6"/>
  <c r="S37" i="6" s="1"/>
  <c r="R36" i="6"/>
  <c r="R37" i="6" s="1"/>
  <c r="Q36" i="6"/>
  <c r="Q37" i="6" s="1"/>
  <c r="O36" i="6"/>
  <c r="O37" i="6" s="1"/>
  <c r="N36" i="6"/>
  <c r="N37" i="6" s="1"/>
  <c r="M36" i="6"/>
  <c r="M37" i="6" s="1"/>
  <c r="K36" i="6"/>
  <c r="K37" i="6" s="1"/>
  <c r="J36" i="6"/>
  <c r="J37" i="6" s="1"/>
  <c r="CA35" i="6"/>
  <c r="BZ35" i="6"/>
  <c r="BY35" i="6"/>
  <c r="BX35" i="6"/>
  <c r="BW35" i="6"/>
  <c r="BV35" i="6"/>
  <c r="BU35" i="6"/>
  <c r="BT35" i="6"/>
  <c r="BS35" i="6"/>
  <c r="BR35" i="6"/>
  <c r="BQ35" i="6"/>
  <c r="BP35" i="6"/>
  <c r="BO35" i="6"/>
  <c r="BN35" i="6"/>
  <c r="BM35" i="6"/>
  <c r="BL35" i="6"/>
  <c r="BK35" i="6"/>
  <c r="BJ35" i="6"/>
  <c r="BI35" i="6"/>
  <c r="BH35" i="6"/>
  <c r="BG35" i="6"/>
  <c r="BF35" i="6"/>
  <c r="BE35" i="6"/>
  <c r="BD35" i="6"/>
  <c r="BC35" i="6"/>
  <c r="BB35" i="6"/>
  <c r="BA35" i="6"/>
  <c r="AZ35" i="6"/>
  <c r="AY35" i="6"/>
  <c r="AX35"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I35" i="6"/>
  <c r="H35" i="6"/>
  <c r="CA33" i="6"/>
  <c r="CA41" i="6" s="1"/>
  <c r="BZ33" i="6"/>
  <c r="BZ41" i="6" s="1"/>
  <c r="BW33" i="6"/>
  <c r="BW41" i="6" s="1"/>
  <c r="BV33" i="6"/>
  <c r="BV41" i="6" s="1"/>
  <c r="BU33" i="6"/>
  <c r="BU41" i="6" s="1"/>
  <c r="BS33" i="6"/>
  <c r="BS41" i="6" s="1"/>
  <c r="BR33" i="6"/>
  <c r="BR41" i="6" s="1"/>
  <c r="BQ33" i="6"/>
  <c r="BQ41" i="6" s="1"/>
  <c r="BO33" i="6"/>
  <c r="BO41" i="6" s="1"/>
  <c r="BN33" i="6"/>
  <c r="BN41" i="6" s="1"/>
  <c r="BK33" i="6"/>
  <c r="BK41" i="6" s="1"/>
  <c r="BJ33" i="6"/>
  <c r="BJ41" i="6" s="1"/>
  <c r="BG33" i="6"/>
  <c r="BG41" i="6" s="1"/>
  <c r="BF33" i="6"/>
  <c r="BF41" i="6" s="1"/>
  <c r="BE33" i="6"/>
  <c r="BE41" i="6" s="1"/>
  <c r="BC33" i="6"/>
  <c r="BC41" i="6" s="1"/>
  <c r="BB33" i="6"/>
  <c r="BB41" i="6" s="1"/>
  <c r="BA33" i="6"/>
  <c r="BA41" i="6" s="1"/>
  <c r="AY33" i="6"/>
  <c r="AY41" i="6" s="1"/>
  <c r="AX33" i="6"/>
  <c r="AX41" i="6" s="1"/>
  <c r="AU33" i="6"/>
  <c r="AU41" i="6" s="1"/>
  <c r="AT33" i="6"/>
  <c r="AT41" i="6" s="1"/>
  <c r="AQ33" i="6"/>
  <c r="AQ41" i="6" s="1"/>
  <c r="AP33" i="6"/>
  <c r="AP41" i="6" s="1"/>
  <c r="AO33" i="6"/>
  <c r="AO41" i="6" s="1"/>
  <c r="AM33" i="6"/>
  <c r="AM41" i="6" s="1"/>
  <c r="AL33" i="6"/>
  <c r="AL41" i="6" s="1"/>
  <c r="AK33" i="6"/>
  <c r="AK41" i="6" s="1"/>
  <c r="AI33" i="6"/>
  <c r="AI41" i="6" s="1"/>
  <c r="AH33" i="6"/>
  <c r="AH41" i="6" s="1"/>
  <c r="AE33" i="6"/>
  <c r="AE41" i="6" s="1"/>
  <c r="AD33" i="6"/>
  <c r="AD41" i="6" s="1"/>
  <c r="AA33" i="6"/>
  <c r="AA41" i="6" s="1"/>
  <c r="Z33" i="6"/>
  <c r="Z41" i="6" s="1"/>
  <c r="Y33" i="6"/>
  <c r="Y41" i="6" s="1"/>
  <c r="W33" i="6"/>
  <c r="W41" i="6" s="1"/>
  <c r="V33" i="6"/>
  <c r="V41" i="6" s="1"/>
  <c r="U33" i="6"/>
  <c r="U41" i="6" s="1"/>
  <c r="S33" i="6"/>
  <c r="S41" i="6" s="1"/>
  <c r="R33" i="6"/>
  <c r="R41" i="6" s="1"/>
  <c r="O33" i="6"/>
  <c r="O41" i="6" s="1"/>
  <c r="N33" i="6"/>
  <c r="N41" i="6" s="1"/>
  <c r="K33" i="6"/>
  <c r="K41" i="6" s="1"/>
  <c r="J33" i="6"/>
  <c r="J41" i="6" s="1"/>
  <c r="I33" i="6"/>
  <c r="I41" i="6" s="1"/>
  <c r="D27" i="6"/>
  <c r="D24" i="6"/>
  <c r="D20" i="6"/>
  <c r="CA9" i="6"/>
  <c r="BZ9" i="6"/>
  <c r="BY9" i="6"/>
  <c r="BX9" i="6"/>
  <c r="BW9" i="6"/>
  <c r="BV9" i="6"/>
  <c r="BU9" i="6"/>
  <c r="BT9" i="6"/>
  <c r="BS9" i="6"/>
  <c r="BR9" i="6"/>
  <c r="BQ9" i="6"/>
  <c r="BP9" i="6"/>
  <c r="BO9" i="6"/>
  <c r="BN9" i="6"/>
  <c r="BM9" i="6"/>
  <c r="BL9" i="6"/>
  <c r="BK9" i="6"/>
  <c r="BJ9" i="6"/>
  <c r="BI9" i="6"/>
  <c r="BH9" i="6"/>
  <c r="BG9" i="6"/>
  <c r="BF9" i="6"/>
  <c r="BE9" i="6"/>
  <c r="BD9" i="6"/>
  <c r="BC9" i="6"/>
  <c r="BB9" i="6"/>
  <c r="BA9" i="6"/>
  <c r="AZ9" i="6"/>
  <c r="AY9" i="6"/>
  <c r="AX9" i="6"/>
  <c r="AW9" i="6"/>
  <c r="AV9" i="6"/>
  <c r="AU9" i="6"/>
  <c r="AT9" i="6"/>
  <c r="AS9" i="6"/>
  <c r="AR9" i="6"/>
  <c r="AQ9" i="6"/>
  <c r="AP9" i="6"/>
  <c r="AO9" i="6"/>
  <c r="AN9" i="6"/>
  <c r="AM9" i="6"/>
  <c r="AL9" i="6"/>
  <c r="AK9" i="6"/>
  <c r="AJ9" i="6"/>
  <c r="AI9" i="6"/>
  <c r="AH9" i="6"/>
  <c r="AG9" i="6"/>
  <c r="AF9" i="6"/>
  <c r="AE9" i="6"/>
  <c r="V9" i="6"/>
  <c r="O9" i="6"/>
  <c r="H42" i="5"/>
  <c r="CA40" i="5"/>
  <c r="BZ40" i="5"/>
  <c r="BY40" i="5"/>
  <c r="BX40" i="5"/>
  <c r="BX36" i="5" s="1"/>
  <c r="BW40" i="5"/>
  <c r="BW36" i="5" s="1"/>
  <c r="BV40" i="5"/>
  <c r="BU40" i="5"/>
  <c r="BT40" i="5"/>
  <c r="BT36" i="5" s="1"/>
  <c r="BS40" i="5"/>
  <c r="BS36" i="5" s="1"/>
  <c r="BR40" i="5"/>
  <c r="BQ40" i="5"/>
  <c r="BP40" i="5"/>
  <c r="BP36" i="5" s="1"/>
  <c r="BO40" i="5"/>
  <c r="BO36" i="5" s="1"/>
  <c r="BN40" i="5"/>
  <c r="BM40" i="5"/>
  <c r="BL40" i="5"/>
  <c r="BL36" i="5" s="1"/>
  <c r="BK40" i="5"/>
  <c r="BJ40" i="5"/>
  <c r="BI40" i="5"/>
  <c r="BH40" i="5"/>
  <c r="BH36" i="5"/>
  <c r="BG40" i="5"/>
  <c r="BG36" i="5"/>
  <c r="BF40" i="5"/>
  <c r="BE40" i="5"/>
  <c r="BD40" i="5"/>
  <c r="BD36" i="5"/>
  <c r="BC40" i="5"/>
  <c r="BC36" i="5"/>
  <c r="BB40" i="5"/>
  <c r="BA40" i="5"/>
  <c r="AZ40" i="5"/>
  <c r="AZ36" i="5"/>
  <c r="AY40" i="5"/>
  <c r="AY36" i="5"/>
  <c r="AX40" i="5"/>
  <c r="AW40" i="5"/>
  <c r="AV40" i="5"/>
  <c r="AV36" i="5"/>
  <c r="AU40" i="5"/>
  <c r="AT40" i="5"/>
  <c r="AS40" i="5"/>
  <c r="AR40" i="5"/>
  <c r="AR36" i="5" s="1"/>
  <c r="AQ40" i="5"/>
  <c r="AQ36" i="5" s="1"/>
  <c r="AP40" i="5"/>
  <c r="AO40" i="5"/>
  <c r="AN40" i="5"/>
  <c r="AN36" i="5" s="1"/>
  <c r="AM40" i="5"/>
  <c r="AM36" i="5" s="1"/>
  <c r="AL40" i="5"/>
  <c r="AK40" i="5"/>
  <c r="AJ40" i="5"/>
  <c r="AJ36" i="5" s="1"/>
  <c r="AI40" i="5"/>
  <c r="AI36" i="5" s="1"/>
  <c r="AH40" i="5"/>
  <c r="AG40" i="5"/>
  <c r="AF40" i="5"/>
  <c r="AF36" i="5" s="1"/>
  <c r="AF37" i="5"/>
  <c r="AE40" i="5"/>
  <c r="AD40" i="5"/>
  <c r="AC40" i="5"/>
  <c r="AB40" i="5"/>
  <c r="AB36" i="5" s="1"/>
  <c r="AB37" i="5" s="1"/>
  <c r="AA40" i="5"/>
  <c r="AA36" i="5"/>
  <c r="AA37" i="5" s="1"/>
  <c r="Z40" i="5"/>
  <c r="Z36" i="5" s="1"/>
  <c r="Z37" i="5" s="1"/>
  <c r="Y40" i="5"/>
  <c r="X40" i="5"/>
  <c r="X36" i="5" s="1"/>
  <c r="X37" i="5"/>
  <c r="W40" i="5"/>
  <c r="W36" i="5"/>
  <c r="W37" i="5" s="1"/>
  <c r="V40" i="5"/>
  <c r="U40" i="5"/>
  <c r="T40" i="5"/>
  <c r="T36" i="5" s="1"/>
  <c r="T37" i="5" s="1"/>
  <c r="S40" i="5"/>
  <c r="S36" i="5"/>
  <c r="S37" i="5" s="1"/>
  <c r="R40" i="5"/>
  <c r="R36" i="5" s="1"/>
  <c r="R37" i="5" s="1"/>
  <c r="Q40" i="5"/>
  <c r="P40" i="5"/>
  <c r="P36" i="5" s="1"/>
  <c r="P37" i="5"/>
  <c r="O40" i="5"/>
  <c r="O36" i="5"/>
  <c r="O37" i="5" s="1"/>
  <c r="N40" i="5"/>
  <c r="M40" i="5"/>
  <c r="L40" i="5"/>
  <c r="L36" i="5" s="1"/>
  <c r="L37" i="5" s="1"/>
  <c r="K40" i="5"/>
  <c r="J40" i="5"/>
  <c r="I40" i="5"/>
  <c r="H40" i="5"/>
  <c r="H36" i="5" s="1"/>
  <c r="H37" i="5" s="1"/>
  <c r="CA39" i="5"/>
  <c r="CA33" i="5"/>
  <c r="CA41" i="5" s="1"/>
  <c r="BZ39" i="5"/>
  <c r="BY39" i="5"/>
  <c r="BX39" i="5"/>
  <c r="BX33" i="5" s="1"/>
  <c r="BX41" i="5"/>
  <c r="BW39" i="5"/>
  <c r="BW33" i="5"/>
  <c r="BW41" i="5" s="1"/>
  <c r="BV39" i="5"/>
  <c r="BU39" i="5"/>
  <c r="BT39" i="5"/>
  <c r="BT33" i="5" s="1"/>
  <c r="BT41" i="5" s="1"/>
  <c r="BS39" i="5"/>
  <c r="BS33" i="5"/>
  <c r="BS41" i="5" s="1"/>
  <c r="BR39" i="5"/>
  <c r="BQ39" i="5"/>
  <c r="BP39" i="5"/>
  <c r="BP33" i="5" s="1"/>
  <c r="BP41" i="5"/>
  <c r="BO39" i="5"/>
  <c r="BN39" i="5"/>
  <c r="BM39" i="5"/>
  <c r="BL39" i="5"/>
  <c r="BL33" i="5" s="1"/>
  <c r="BL41" i="5" s="1"/>
  <c r="BK39" i="5"/>
  <c r="BK33" i="5"/>
  <c r="BK41" i="5" s="1"/>
  <c r="BJ39" i="5"/>
  <c r="BJ33" i="5" s="1"/>
  <c r="BJ41" i="5" s="1"/>
  <c r="BI39" i="5"/>
  <c r="BH39" i="5"/>
  <c r="BH33" i="5" s="1"/>
  <c r="BH41" i="5"/>
  <c r="BG39" i="5"/>
  <c r="BG33" i="5"/>
  <c r="BG41" i="5" s="1"/>
  <c r="BF39" i="5"/>
  <c r="BE39" i="5"/>
  <c r="BD39" i="5"/>
  <c r="BD33" i="5" s="1"/>
  <c r="BD41" i="5" s="1"/>
  <c r="BC39" i="5"/>
  <c r="BC33" i="5"/>
  <c r="BC41" i="5" s="1"/>
  <c r="BB39" i="5"/>
  <c r="BB33" i="5" s="1"/>
  <c r="BB41" i="5" s="1"/>
  <c r="BA39" i="5"/>
  <c r="AZ39" i="5"/>
  <c r="AZ33" i="5" s="1"/>
  <c r="AZ41" i="5"/>
  <c r="AY39" i="5"/>
  <c r="AX39" i="5"/>
  <c r="AW39" i="5"/>
  <c r="AV39" i="5"/>
  <c r="AV33" i="5" s="1"/>
  <c r="AV41" i="5"/>
  <c r="AU39" i="5"/>
  <c r="AU33" i="5"/>
  <c r="AU41" i="5" s="1"/>
  <c r="AT39" i="5"/>
  <c r="AS39" i="5"/>
  <c r="AR39" i="5"/>
  <c r="AR33" i="5" s="1"/>
  <c r="AR41" i="5"/>
  <c r="AQ39" i="5"/>
  <c r="AQ33" i="5"/>
  <c r="AQ41" i="5" s="1"/>
  <c r="AP39" i="5"/>
  <c r="AO39" i="5"/>
  <c r="AN39" i="5"/>
  <c r="AN33" i="5" s="1"/>
  <c r="AN41" i="5" s="1"/>
  <c r="AM39" i="5"/>
  <c r="AM33" i="5"/>
  <c r="AM41" i="5" s="1"/>
  <c r="AL39" i="5"/>
  <c r="AK39" i="5"/>
  <c r="AJ39" i="5"/>
  <c r="AJ33" i="5" s="1"/>
  <c r="AJ41" i="5" s="1"/>
  <c r="AI39" i="5"/>
  <c r="AH39" i="5"/>
  <c r="AH33" i="5" s="1"/>
  <c r="AH41" i="5" s="1"/>
  <c r="AG39" i="5"/>
  <c r="AF39" i="5"/>
  <c r="AF33" i="5"/>
  <c r="AF41" i="5"/>
  <c r="AE39" i="5"/>
  <c r="AE33" i="5"/>
  <c r="AE41" i="5"/>
  <c r="AD39" i="5"/>
  <c r="AD33" i="5" s="1"/>
  <c r="AD41" i="5" s="1"/>
  <c r="AC39" i="5"/>
  <c r="AB39" i="5"/>
  <c r="AB33" i="5"/>
  <c r="AB41" i="5"/>
  <c r="AA39" i="5"/>
  <c r="AA33" i="5"/>
  <c r="AA41" i="5"/>
  <c r="Z39" i="5"/>
  <c r="Z33" i="5" s="1"/>
  <c r="Z41" i="5" s="1"/>
  <c r="Y39" i="5"/>
  <c r="X39" i="5"/>
  <c r="X33" i="5"/>
  <c r="X41" i="5"/>
  <c r="W39" i="5"/>
  <c r="W33" i="5"/>
  <c r="W41" i="5"/>
  <c r="V39" i="5"/>
  <c r="V33" i="5" s="1"/>
  <c r="V41" i="5" s="1"/>
  <c r="U39" i="5"/>
  <c r="T39" i="5"/>
  <c r="T33" i="5"/>
  <c r="T41" i="5"/>
  <c r="S39" i="5"/>
  <c r="S33" i="5"/>
  <c r="S41" i="5"/>
  <c r="R39" i="5"/>
  <c r="R33" i="5" s="1"/>
  <c r="R41" i="5" s="1"/>
  <c r="Q39" i="5"/>
  <c r="P39" i="5"/>
  <c r="P33" i="5"/>
  <c r="P41" i="5"/>
  <c r="O39" i="5"/>
  <c r="O33" i="5"/>
  <c r="O41" i="5"/>
  <c r="N39" i="5"/>
  <c r="N33" i="5" s="1"/>
  <c r="N41" i="5" s="1"/>
  <c r="M39" i="5"/>
  <c r="L39" i="5"/>
  <c r="L33" i="5"/>
  <c r="L41" i="5"/>
  <c r="K39" i="5"/>
  <c r="K33" i="5"/>
  <c r="K41" i="5"/>
  <c r="J39" i="5"/>
  <c r="J33" i="5" s="1"/>
  <c r="J41" i="5" s="1"/>
  <c r="I39" i="5"/>
  <c r="H39" i="5"/>
  <c r="H33" i="5"/>
  <c r="H41" i="5"/>
  <c r="CA36" i="5"/>
  <c r="BZ36" i="5"/>
  <c r="BY36" i="5"/>
  <c r="BV36" i="5"/>
  <c r="BU36" i="5"/>
  <c r="BR36" i="5"/>
  <c r="BQ36" i="5"/>
  <c r="BN36" i="5"/>
  <c r="BM36" i="5"/>
  <c r="BK36" i="5"/>
  <c r="BJ36" i="5"/>
  <c r="BI36" i="5"/>
  <c r="BF36" i="5"/>
  <c r="BE36" i="5"/>
  <c r="BB36" i="5"/>
  <c r="BA36" i="5"/>
  <c r="AX36" i="5"/>
  <c r="AW36" i="5"/>
  <c r="AU36" i="5"/>
  <c r="AT36" i="5"/>
  <c r="AS36" i="5"/>
  <c r="AP36" i="5"/>
  <c r="AO36" i="5"/>
  <c r="AL36" i="5"/>
  <c r="AK36" i="5"/>
  <c r="AH36" i="5"/>
  <c r="AG36" i="5"/>
  <c r="AE36" i="5"/>
  <c r="AE37" i="5" s="1"/>
  <c r="AD36" i="5"/>
  <c r="AD37" i="5"/>
  <c r="AC36" i="5"/>
  <c r="AC37" i="5" s="1"/>
  <c r="Y36" i="5"/>
  <c r="Y37" i="5" s="1"/>
  <c r="V36" i="5"/>
  <c r="V37" i="5"/>
  <c r="U36" i="5"/>
  <c r="U37" i="5" s="1"/>
  <c r="Q36" i="5"/>
  <c r="Q37" i="5" s="1"/>
  <c r="N36" i="5"/>
  <c r="N37" i="5"/>
  <c r="M36" i="5"/>
  <c r="M37" i="5" s="1"/>
  <c r="K36" i="5"/>
  <c r="K37" i="5"/>
  <c r="J36" i="5"/>
  <c r="J37" i="5" s="1"/>
  <c r="I36" i="5"/>
  <c r="I37" i="5"/>
  <c r="CA35" i="5"/>
  <c r="BZ35" i="5"/>
  <c r="BY35" i="5"/>
  <c r="BX35" i="5"/>
  <c r="BW35" i="5"/>
  <c r="BV35" i="5"/>
  <c r="BU35" i="5"/>
  <c r="BT35" i="5"/>
  <c r="BS35" i="5"/>
  <c r="BR35" i="5"/>
  <c r="BQ35" i="5"/>
  <c r="BP35" i="5"/>
  <c r="BO35" i="5"/>
  <c r="BN35" i="5"/>
  <c r="BM35" i="5"/>
  <c r="BL35" i="5"/>
  <c r="BK35" i="5"/>
  <c r="BJ35" i="5"/>
  <c r="BI35" i="5"/>
  <c r="BH35" i="5"/>
  <c r="BG35" i="5"/>
  <c r="BF35" i="5"/>
  <c r="BE35" i="5"/>
  <c r="BD35" i="5"/>
  <c r="BC35" i="5"/>
  <c r="BB35" i="5"/>
  <c r="BA35" i="5"/>
  <c r="AZ35" i="5"/>
  <c r="AY35" i="5"/>
  <c r="AX35" i="5"/>
  <c r="AW35" i="5"/>
  <c r="AV35" i="5"/>
  <c r="AU35" i="5"/>
  <c r="AT35" i="5"/>
  <c r="AS35" i="5"/>
  <c r="AR35" i="5"/>
  <c r="AQ35" i="5"/>
  <c r="AP35" i="5"/>
  <c r="AO35" i="5"/>
  <c r="AN35" i="5"/>
  <c r="AM35" i="5"/>
  <c r="AL35" i="5"/>
  <c r="AK35" i="5"/>
  <c r="AJ35" i="5"/>
  <c r="AI35" i="5"/>
  <c r="AH35" i="5"/>
  <c r="AG35" i="5"/>
  <c r="AF35" i="5"/>
  <c r="AE35" i="5"/>
  <c r="AD35" i="5"/>
  <c r="AC35" i="5"/>
  <c r="AB35" i="5"/>
  <c r="AA35" i="5"/>
  <c r="Z35" i="5"/>
  <c r="Y35" i="5"/>
  <c r="X35" i="5"/>
  <c r="W35" i="5"/>
  <c r="V35" i="5"/>
  <c r="U35" i="5"/>
  <c r="T35" i="5"/>
  <c r="S35" i="5"/>
  <c r="R35" i="5"/>
  <c r="Q35" i="5"/>
  <c r="P35" i="5"/>
  <c r="O35" i="5"/>
  <c r="N35" i="5"/>
  <c r="M35" i="5"/>
  <c r="L35" i="5"/>
  <c r="K35" i="5"/>
  <c r="J35" i="5"/>
  <c r="I35" i="5"/>
  <c r="H35" i="5"/>
  <c r="BZ33" i="5"/>
  <c r="BZ41" i="5" s="1"/>
  <c r="BY33" i="5"/>
  <c r="BY41" i="5"/>
  <c r="BV33" i="5"/>
  <c r="BV41" i="5" s="1"/>
  <c r="BU33" i="5"/>
  <c r="BU41" i="5"/>
  <c r="BR33" i="5"/>
  <c r="BR41" i="5" s="1"/>
  <c r="BQ33" i="5"/>
  <c r="BQ41" i="5"/>
  <c r="BO33" i="5"/>
  <c r="BO41" i="5" s="1"/>
  <c r="BN33" i="5"/>
  <c r="BN41" i="5"/>
  <c r="BM33" i="5"/>
  <c r="BM41" i="5" s="1"/>
  <c r="BI33" i="5"/>
  <c r="BI41" i="5" s="1"/>
  <c r="BF33" i="5"/>
  <c r="BF41" i="5"/>
  <c r="BE33" i="5"/>
  <c r="BE41" i="5" s="1"/>
  <c r="BA33" i="5"/>
  <c r="BA41" i="5" s="1"/>
  <c r="AY33" i="5"/>
  <c r="AY41" i="5"/>
  <c r="AX33" i="5"/>
  <c r="AX41" i="5" s="1"/>
  <c r="AW33" i="5"/>
  <c r="AW41" i="5"/>
  <c r="AT33" i="5"/>
  <c r="AT41" i="5" s="1"/>
  <c r="AS33" i="5"/>
  <c r="AS41" i="5"/>
  <c r="AP33" i="5"/>
  <c r="AP41" i="5" s="1"/>
  <c r="AO33" i="5"/>
  <c r="AO41" i="5"/>
  <c r="AL33" i="5"/>
  <c r="AL41" i="5" s="1"/>
  <c r="AK33" i="5"/>
  <c r="AK41" i="5"/>
  <c r="AI33" i="5"/>
  <c r="AI41" i="5" s="1"/>
  <c r="AG33" i="5"/>
  <c r="AG41" i="5" s="1"/>
  <c r="AC33" i="5"/>
  <c r="AC41" i="5" s="1"/>
  <c r="Y33" i="5"/>
  <c r="Y41" i="5" s="1"/>
  <c r="U33" i="5"/>
  <c r="U41" i="5" s="1"/>
  <c r="Q33" i="5"/>
  <c r="Q41" i="5" s="1"/>
  <c r="M33" i="5"/>
  <c r="M41" i="5" s="1"/>
  <c r="I33" i="5"/>
  <c r="I41" i="5" s="1"/>
  <c r="D27" i="5"/>
  <c r="D24" i="5"/>
  <c r="D20" i="5"/>
  <c r="CA9" i="5"/>
  <c r="BZ9" i="5"/>
  <c r="BY9" i="5"/>
  <c r="BX9" i="5"/>
  <c r="BW9" i="5"/>
  <c r="BV9" i="5"/>
  <c r="BU9" i="5"/>
  <c r="BT9" i="5"/>
  <c r="BS9" i="5"/>
  <c r="BR9" i="5"/>
  <c r="BQ9" i="5"/>
  <c r="BP9" i="5"/>
  <c r="BO9" i="5"/>
  <c r="BN9" i="5"/>
  <c r="BM9" i="5"/>
  <c r="BL9" i="5"/>
  <c r="BK9" i="5"/>
  <c r="BJ9" i="5"/>
  <c r="BI9" i="5"/>
  <c r="BH9" i="5"/>
  <c r="BG9" i="5"/>
  <c r="BF9" i="5"/>
  <c r="BE9" i="5"/>
  <c r="BD9" i="5"/>
  <c r="BC9" i="5"/>
  <c r="BB9" i="5"/>
  <c r="BA9" i="5"/>
  <c r="AZ9" i="5"/>
  <c r="AY9" i="5"/>
  <c r="AX9" i="5"/>
  <c r="AW9" i="5"/>
  <c r="AV9" i="5"/>
  <c r="AU9" i="5"/>
  <c r="AT9" i="5"/>
  <c r="AS9" i="5"/>
  <c r="AR9" i="5"/>
  <c r="AQ9" i="5"/>
  <c r="AP9" i="5"/>
  <c r="AO9" i="5"/>
  <c r="AN9" i="5"/>
  <c r="AM9" i="5"/>
  <c r="AL9" i="5"/>
  <c r="AK9" i="5"/>
  <c r="AJ9" i="5"/>
  <c r="AI9" i="5"/>
  <c r="AH9" i="5"/>
  <c r="AG9" i="5"/>
  <c r="AF9" i="5"/>
  <c r="AE9" i="5"/>
  <c r="AD9" i="5"/>
  <c r="AC9" i="5"/>
  <c r="AB9" i="5"/>
  <c r="AA9" i="5"/>
  <c r="Z9" i="5"/>
  <c r="Y9" i="5"/>
  <c r="X9" i="5"/>
  <c r="W9" i="5"/>
  <c r="O9" i="5"/>
  <c r="H42" i="4"/>
  <c r="CA40" i="4"/>
  <c r="BZ40" i="4"/>
  <c r="BY40" i="4"/>
  <c r="BX40" i="4"/>
  <c r="BX36" i="4"/>
  <c r="BW40" i="4"/>
  <c r="BW36" i="4"/>
  <c r="BV40" i="4"/>
  <c r="BU40" i="4"/>
  <c r="BT40" i="4"/>
  <c r="BT36" i="4"/>
  <c r="BS40" i="4"/>
  <c r="BS36" i="4"/>
  <c r="BR40" i="4"/>
  <c r="BQ40" i="4"/>
  <c r="BP40" i="4"/>
  <c r="BP36" i="4"/>
  <c r="BO40" i="4"/>
  <c r="BO36" i="4"/>
  <c r="BN40" i="4"/>
  <c r="BM40" i="4"/>
  <c r="BL40" i="4"/>
  <c r="BL36" i="4"/>
  <c r="BK40" i="4"/>
  <c r="BK36" i="4" s="1"/>
  <c r="BJ40" i="4"/>
  <c r="BJ36" i="4" s="1"/>
  <c r="BI40" i="4"/>
  <c r="BH40" i="4"/>
  <c r="BH36" i="4"/>
  <c r="BG40" i="4"/>
  <c r="BG36" i="4" s="1"/>
  <c r="BF40" i="4"/>
  <c r="BE40" i="4"/>
  <c r="BE36" i="4" s="1"/>
  <c r="BD40" i="4"/>
  <c r="BD36" i="4" s="1"/>
  <c r="BC40" i="4"/>
  <c r="BC36" i="4"/>
  <c r="BB40" i="4"/>
  <c r="BB36" i="4" s="1"/>
  <c r="BA40" i="4"/>
  <c r="AZ40" i="4"/>
  <c r="AZ36" i="4"/>
  <c r="AY40" i="4"/>
  <c r="AY36" i="4" s="1"/>
  <c r="AX40" i="4"/>
  <c r="AW40" i="4"/>
  <c r="AW36" i="4" s="1"/>
  <c r="AV40" i="4"/>
  <c r="AV36" i="4" s="1"/>
  <c r="AU40" i="4"/>
  <c r="AT40" i="4"/>
  <c r="AS40" i="4"/>
  <c r="AR40" i="4"/>
  <c r="AR36" i="4"/>
  <c r="AQ40" i="4"/>
  <c r="AQ36" i="4"/>
  <c r="AP40" i="4"/>
  <c r="AO40" i="4"/>
  <c r="AN40" i="4"/>
  <c r="AN36" i="4"/>
  <c r="AM40" i="4"/>
  <c r="AM36" i="4"/>
  <c r="AL40" i="4"/>
  <c r="AK40" i="4"/>
  <c r="AJ40" i="4"/>
  <c r="AJ36" i="4"/>
  <c r="AI40" i="4"/>
  <c r="AI36" i="4"/>
  <c r="AH40" i="4"/>
  <c r="AG40" i="4"/>
  <c r="AF40" i="4"/>
  <c r="AF36" i="4"/>
  <c r="AF37" i="4" s="1"/>
  <c r="AE40" i="4"/>
  <c r="AD40" i="4"/>
  <c r="AD36" i="4"/>
  <c r="AD37" i="4" s="1"/>
  <c r="AC40" i="4"/>
  <c r="AB40" i="4"/>
  <c r="AB36" i="4"/>
  <c r="AB37" i="4" s="1"/>
  <c r="AA40" i="4"/>
  <c r="AA36" i="4"/>
  <c r="AA37" i="4"/>
  <c r="Z40" i="4"/>
  <c r="Y40" i="4"/>
  <c r="X40" i="4"/>
  <c r="X36" i="4"/>
  <c r="X37" i="4" s="1"/>
  <c r="W40" i="4"/>
  <c r="W36" i="4"/>
  <c r="W37" i="4"/>
  <c r="V40" i="4"/>
  <c r="V36" i="4"/>
  <c r="V37" i="4"/>
  <c r="U40" i="4"/>
  <c r="T40" i="4"/>
  <c r="T36" i="4"/>
  <c r="T37" i="4"/>
  <c r="S40" i="4"/>
  <c r="S36" i="4" s="1"/>
  <c r="S37" i="4" s="1"/>
  <c r="R40" i="4"/>
  <c r="R36" i="4"/>
  <c r="R37" i="4" s="1"/>
  <c r="Q40" i="4"/>
  <c r="P40" i="4"/>
  <c r="P36" i="4"/>
  <c r="P37" i="4" s="1"/>
  <c r="O40" i="4"/>
  <c r="N40" i="4"/>
  <c r="N36" i="4"/>
  <c r="N37" i="4" s="1"/>
  <c r="M40" i="4"/>
  <c r="L40" i="4"/>
  <c r="L36" i="4"/>
  <c r="L37" i="4" s="1"/>
  <c r="K40" i="4"/>
  <c r="K36" i="4"/>
  <c r="K37" i="4"/>
  <c r="J40" i="4"/>
  <c r="I40" i="4"/>
  <c r="H40" i="4"/>
  <c r="H36" i="4"/>
  <c r="H37" i="4" s="1"/>
  <c r="CA39" i="4"/>
  <c r="CA33" i="4"/>
  <c r="CA41" i="4"/>
  <c r="BZ39" i="4"/>
  <c r="BY39" i="4"/>
  <c r="BX39" i="4"/>
  <c r="BX33" i="4" s="1"/>
  <c r="BX41" i="4" s="1"/>
  <c r="BW39" i="4"/>
  <c r="BW33" i="4"/>
  <c r="BW41" i="4"/>
  <c r="BV39" i="4"/>
  <c r="BU39" i="4"/>
  <c r="BT39" i="4"/>
  <c r="BT33" i="4"/>
  <c r="BT41" i="4" s="1"/>
  <c r="BS39" i="4"/>
  <c r="BR39" i="4"/>
  <c r="BR33" i="4" s="1"/>
  <c r="BR41" i="4" s="1"/>
  <c r="BQ39" i="4"/>
  <c r="BP39" i="4"/>
  <c r="BP33" i="4"/>
  <c r="BP41" i="4"/>
  <c r="BO39" i="4"/>
  <c r="BO33" i="4" s="1"/>
  <c r="BO41" i="4" s="1"/>
  <c r="BN39" i="4"/>
  <c r="BN33" i="4" s="1"/>
  <c r="BM39" i="4"/>
  <c r="BL39" i="4"/>
  <c r="BL33" i="4"/>
  <c r="BL41" i="4"/>
  <c r="BK39" i="4"/>
  <c r="BK33" i="4" s="1"/>
  <c r="BK41" i="4" s="1"/>
  <c r="BJ39" i="4"/>
  <c r="BJ33" i="4" s="1"/>
  <c r="BJ41" i="4" s="1"/>
  <c r="BI39" i="4"/>
  <c r="BH39" i="4"/>
  <c r="BH33" i="4"/>
  <c r="BH41" i="4"/>
  <c r="BG39" i="4"/>
  <c r="BG33" i="4" s="1"/>
  <c r="BG41" i="4" s="1"/>
  <c r="BF39" i="4"/>
  <c r="BE39" i="4"/>
  <c r="BD39" i="4"/>
  <c r="BD33" i="4"/>
  <c r="BD41" i="4"/>
  <c r="BC39" i="4"/>
  <c r="BB39" i="4"/>
  <c r="BA39" i="4"/>
  <c r="AZ39" i="4"/>
  <c r="AZ33" i="4" s="1"/>
  <c r="AZ41" i="4" s="1"/>
  <c r="AY39" i="4"/>
  <c r="AY33" i="4"/>
  <c r="AY41" i="4"/>
  <c r="AX39" i="4"/>
  <c r="AW39" i="4"/>
  <c r="AV39" i="4"/>
  <c r="AV33" i="4"/>
  <c r="AV41" i="4" s="1"/>
  <c r="AU39" i="4"/>
  <c r="AU33" i="4"/>
  <c r="AU41" i="4" s="1"/>
  <c r="AT39" i="4"/>
  <c r="AS39" i="4"/>
  <c r="AR39" i="4"/>
  <c r="AR33" i="4" s="1"/>
  <c r="AR41" i="4" s="1"/>
  <c r="AQ39" i="4"/>
  <c r="AQ33" i="4"/>
  <c r="AQ41" i="4"/>
  <c r="AP39" i="4"/>
  <c r="AO39" i="4"/>
  <c r="AN39" i="4"/>
  <c r="AN33" i="4"/>
  <c r="AN41" i="4" s="1"/>
  <c r="AM39" i="4"/>
  <c r="AL39" i="4"/>
  <c r="AK39" i="4"/>
  <c r="AJ39" i="4"/>
  <c r="AJ33" i="4"/>
  <c r="AJ41" i="4"/>
  <c r="AI39" i="4"/>
  <c r="AI33" i="4" s="1"/>
  <c r="AI41" i="4" s="1"/>
  <c r="AH39" i="4"/>
  <c r="AH33" i="4" s="1"/>
  <c r="AH41" i="4" s="1"/>
  <c r="AG39" i="4"/>
  <c r="AF39" i="4"/>
  <c r="AF33" i="4"/>
  <c r="AF41" i="4"/>
  <c r="AE39" i="4"/>
  <c r="AE33" i="4" s="1"/>
  <c r="AE41" i="4" s="1"/>
  <c r="AD39" i="4"/>
  <c r="AD33" i="4" s="1"/>
  <c r="AD41" i="4" s="1"/>
  <c r="AC39" i="4"/>
  <c r="AB39" i="4"/>
  <c r="AB33" i="4"/>
  <c r="AB41" i="4" s="1"/>
  <c r="AA39" i="4"/>
  <c r="AA33" i="4"/>
  <c r="AA41" i="4" s="1"/>
  <c r="AA35" i="4" s="1"/>
  <c r="Z39" i="4"/>
  <c r="Z33" i="4"/>
  <c r="Z41" i="4"/>
  <c r="Y39" i="4"/>
  <c r="X39" i="4"/>
  <c r="X33" i="4"/>
  <c r="X41" i="4"/>
  <c r="X35" i="4" s="1"/>
  <c r="W39" i="4"/>
  <c r="W33" i="4"/>
  <c r="W41" i="4"/>
  <c r="V39" i="4"/>
  <c r="V33" i="4" s="1"/>
  <c r="V41" i="4" s="1"/>
  <c r="V35" i="4" s="1"/>
  <c r="U39" i="4"/>
  <c r="T39" i="4"/>
  <c r="T33" i="4"/>
  <c r="T41" i="4"/>
  <c r="S39" i="4"/>
  <c r="S33" i="4" s="1"/>
  <c r="S41" i="4" s="1"/>
  <c r="S35" i="4" s="1"/>
  <c r="R39" i="4"/>
  <c r="R33" i="4" s="1"/>
  <c r="R41" i="4" s="1"/>
  <c r="Q39" i="4"/>
  <c r="P39" i="4"/>
  <c r="P33" i="4"/>
  <c r="P41" i="4"/>
  <c r="P35" i="4" s="1"/>
  <c r="O39" i="4"/>
  <c r="O33" i="4"/>
  <c r="O41" i="4"/>
  <c r="O35" i="4"/>
  <c r="N39" i="4"/>
  <c r="N33" i="4"/>
  <c r="N41" i="4"/>
  <c r="M39" i="4"/>
  <c r="M33" i="4" s="1"/>
  <c r="M41" i="4" s="1"/>
  <c r="M35" i="4" s="1"/>
  <c r="L39" i="4"/>
  <c r="L33" i="4"/>
  <c r="L41" i="4"/>
  <c r="L35" i="4" s="1"/>
  <c r="K39" i="4"/>
  <c r="K33" i="4" s="1"/>
  <c r="K41" i="4" s="1"/>
  <c r="J39" i="4"/>
  <c r="J33" i="4"/>
  <c r="J41" i="4" s="1"/>
  <c r="J35" i="4" s="1"/>
  <c r="I39" i="4"/>
  <c r="H39" i="4"/>
  <c r="H33" i="4" s="1"/>
  <c r="H41" i="4" s="1"/>
  <c r="H35" i="4" s="1"/>
  <c r="CA36" i="4"/>
  <c r="BZ36" i="4"/>
  <c r="BY36" i="4"/>
  <c r="BV36" i="4"/>
  <c r="BU36" i="4"/>
  <c r="BR36" i="4"/>
  <c r="BQ36" i="4"/>
  <c r="BN36" i="4"/>
  <c r="BM36" i="4"/>
  <c r="BI36" i="4"/>
  <c r="BF36" i="4"/>
  <c r="BA36" i="4"/>
  <c r="AX36" i="4"/>
  <c r="AU36" i="4"/>
  <c r="AT36" i="4"/>
  <c r="AS36" i="4"/>
  <c r="AP36" i="4"/>
  <c r="AO36" i="4"/>
  <c r="AL36" i="4"/>
  <c r="AK36" i="4"/>
  <c r="AH36" i="4"/>
  <c r="AG36" i="4"/>
  <c r="AE36" i="4"/>
  <c r="AE37" i="4" s="1"/>
  <c r="AC36" i="4"/>
  <c r="AC37" i="4"/>
  <c r="Z36" i="4"/>
  <c r="Z37" i="4" s="1"/>
  <c r="Y36" i="4"/>
  <c r="Y37" i="4"/>
  <c r="U36" i="4"/>
  <c r="U37" i="4" s="1"/>
  <c r="Q36" i="4"/>
  <c r="Q37" i="4"/>
  <c r="O36" i="4"/>
  <c r="O37" i="4" s="1"/>
  <c r="M36" i="4"/>
  <c r="M37" i="4"/>
  <c r="J36" i="4"/>
  <c r="J37" i="4" s="1"/>
  <c r="I36" i="4"/>
  <c r="I37" i="4"/>
  <c r="CA35" i="4"/>
  <c r="BZ35" i="4"/>
  <c r="BY35" i="4"/>
  <c r="BX35" i="4"/>
  <c r="BW35" i="4"/>
  <c r="BV35" i="4"/>
  <c r="BU35" i="4"/>
  <c r="BT35" i="4"/>
  <c r="BS35" i="4"/>
  <c r="BR35" i="4"/>
  <c r="BQ35" i="4"/>
  <c r="BP35" i="4"/>
  <c r="BO35" i="4"/>
  <c r="BN35" i="4"/>
  <c r="BM35" i="4"/>
  <c r="BL35" i="4"/>
  <c r="BK35" i="4"/>
  <c r="BJ35" i="4"/>
  <c r="BI35" i="4"/>
  <c r="BH35" i="4"/>
  <c r="BG35" i="4"/>
  <c r="BF35" i="4"/>
  <c r="BE35" i="4"/>
  <c r="BD35" i="4"/>
  <c r="BC35" i="4"/>
  <c r="BB35" i="4"/>
  <c r="BA35" i="4"/>
  <c r="AZ35" i="4"/>
  <c r="AY35" i="4"/>
  <c r="AX35" i="4"/>
  <c r="AW35" i="4"/>
  <c r="AV35" i="4"/>
  <c r="AU35" i="4"/>
  <c r="AT35" i="4"/>
  <c r="AS35" i="4"/>
  <c r="AR35" i="4"/>
  <c r="AQ35" i="4"/>
  <c r="AP35" i="4"/>
  <c r="AO35" i="4"/>
  <c r="AN35" i="4"/>
  <c r="AM35" i="4"/>
  <c r="AL35" i="4"/>
  <c r="AK35" i="4"/>
  <c r="AJ35" i="4"/>
  <c r="AI35" i="4"/>
  <c r="AH35" i="4"/>
  <c r="AG35" i="4"/>
  <c r="AF35" i="4"/>
  <c r="AE35" i="4"/>
  <c r="AD35" i="4"/>
  <c r="AC35" i="4"/>
  <c r="AB35" i="4"/>
  <c r="Z35" i="4"/>
  <c r="W35" i="4"/>
  <c r="T35" i="4"/>
  <c r="Q35" i="4"/>
  <c r="N35" i="4"/>
  <c r="K35" i="4"/>
  <c r="BZ33" i="4"/>
  <c r="BZ41" i="4" s="1"/>
  <c r="BY33" i="4"/>
  <c r="BY41" i="4"/>
  <c r="BV33" i="4"/>
  <c r="BV41" i="4" s="1"/>
  <c r="BU33" i="4"/>
  <c r="BU41" i="4"/>
  <c r="BS33" i="4"/>
  <c r="BS41" i="4" s="1"/>
  <c r="BQ33" i="4"/>
  <c r="BQ41" i="4" s="1"/>
  <c r="BN41" i="4"/>
  <c r="BM33" i="4"/>
  <c r="BM41" i="4" s="1"/>
  <c r="BI33" i="4"/>
  <c r="BI41" i="4" s="1"/>
  <c r="BF33" i="4"/>
  <c r="BF41" i="4"/>
  <c r="BE33" i="4"/>
  <c r="BE41" i="4" s="1"/>
  <c r="BC33" i="4"/>
  <c r="BC41" i="4" s="1"/>
  <c r="BB33" i="4"/>
  <c r="BB41" i="4" s="1"/>
  <c r="BA33" i="4"/>
  <c r="BA41" i="4"/>
  <c r="AX33" i="4"/>
  <c r="AX41" i="4" s="1"/>
  <c r="AW33" i="4"/>
  <c r="AW41" i="4" s="1"/>
  <c r="AT33" i="4"/>
  <c r="AT41" i="4" s="1"/>
  <c r="AS33" i="4"/>
  <c r="AS41" i="4"/>
  <c r="AP33" i="4"/>
  <c r="AP41" i="4" s="1"/>
  <c r="AO33" i="4"/>
  <c r="AO41" i="4" s="1"/>
  <c r="AM33" i="4"/>
  <c r="AM41" i="4" s="1"/>
  <c r="AL33" i="4"/>
  <c r="AL41" i="4"/>
  <c r="AK33" i="4"/>
  <c r="AK41" i="4" s="1"/>
  <c r="AG33" i="4"/>
  <c r="AG41" i="4" s="1"/>
  <c r="AC33" i="4"/>
  <c r="AC41" i="4" s="1"/>
  <c r="Y33" i="4"/>
  <c r="Y41" i="4" s="1"/>
  <c r="Y35" i="4" s="1"/>
  <c r="U33" i="4"/>
  <c r="U41" i="4"/>
  <c r="U35" i="4" s="1"/>
  <c r="R35" i="4"/>
  <c r="Q33" i="4"/>
  <c r="Q41" i="4"/>
  <c r="I33" i="4"/>
  <c r="I41" i="4" s="1"/>
  <c r="I35" i="4" s="1"/>
  <c r="D27" i="4"/>
  <c r="D24" i="4"/>
  <c r="D20" i="4"/>
  <c r="D21" i="4"/>
  <c r="CA9" i="4"/>
  <c r="BZ9" i="4"/>
  <c r="BY9" i="4"/>
  <c r="BX9" i="4"/>
  <c r="BW9" i="4"/>
  <c r="BV9" i="4"/>
  <c r="BU9" i="4"/>
  <c r="BT9" i="4"/>
  <c r="BS9" i="4"/>
  <c r="BR9" i="4"/>
  <c r="BQ9" i="4"/>
  <c r="BP9" i="4"/>
  <c r="BO9" i="4"/>
  <c r="BN9" i="4"/>
  <c r="BM9" i="4"/>
  <c r="BL9" i="4"/>
  <c r="BK9" i="4"/>
  <c r="BJ9" i="4"/>
  <c r="BI9" i="4"/>
  <c r="BH9" i="4"/>
  <c r="BG9" i="4"/>
  <c r="BF9" i="4"/>
  <c r="BE9" i="4"/>
  <c r="BD9" i="4"/>
  <c r="BC9" i="4"/>
  <c r="BB9" i="4"/>
  <c r="BA9" i="4"/>
  <c r="AZ9" i="4"/>
  <c r="AY9" i="4"/>
  <c r="AX9" i="4"/>
  <c r="AW9" i="4"/>
  <c r="AV9" i="4"/>
  <c r="AU9" i="4"/>
  <c r="AT9" i="4"/>
  <c r="AS9" i="4"/>
  <c r="AR9" i="4"/>
  <c r="AQ9" i="4"/>
  <c r="AP9" i="4"/>
  <c r="AO9" i="4"/>
  <c r="AN9" i="4"/>
  <c r="AM9" i="4"/>
  <c r="AL9" i="4"/>
  <c r="AK9" i="4"/>
  <c r="AJ9" i="4"/>
  <c r="AI9" i="4"/>
  <c r="AH9" i="4"/>
  <c r="AG9" i="4"/>
  <c r="AF9" i="4"/>
  <c r="AE9" i="4"/>
  <c r="AD9" i="4"/>
  <c r="AC9" i="4"/>
  <c r="AB9" i="4"/>
  <c r="Z9" i="4"/>
  <c r="W9" i="4"/>
  <c r="T9" i="4"/>
  <c r="Q9" i="4"/>
  <c r="H42" i="3"/>
  <c r="H9" i="3"/>
  <c r="CA40" i="3"/>
  <c r="CA36" i="3"/>
  <c r="BZ40" i="3"/>
  <c r="BY40" i="3"/>
  <c r="BY36" i="3" s="1"/>
  <c r="BX40" i="3"/>
  <c r="BX36" i="3" s="1"/>
  <c r="BW40" i="3"/>
  <c r="BV40" i="3"/>
  <c r="BU40" i="3"/>
  <c r="BT40" i="3"/>
  <c r="BT36" i="3"/>
  <c r="BS40" i="3"/>
  <c r="BS36" i="3"/>
  <c r="BR40" i="3"/>
  <c r="BQ40" i="3"/>
  <c r="BP40" i="3"/>
  <c r="BP36" i="3"/>
  <c r="BO40" i="3"/>
  <c r="BO36" i="3"/>
  <c r="BN40" i="3"/>
  <c r="BN36" i="3"/>
  <c r="BM40" i="3"/>
  <c r="BM36" i="3"/>
  <c r="BL40" i="3"/>
  <c r="BL36" i="3"/>
  <c r="BK40" i="3"/>
  <c r="BK36" i="3"/>
  <c r="BJ40" i="3"/>
  <c r="BI40" i="3"/>
  <c r="BI36" i="3" s="1"/>
  <c r="BH40" i="3"/>
  <c r="BH36" i="3" s="1"/>
  <c r="BG40" i="3"/>
  <c r="BG36" i="3" s="1"/>
  <c r="BF40" i="3"/>
  <c r="BE40" i="3"/>
  <c r="BD40" i="3"/>
  <c r="BD36" i="3" s="1"/>
  <c r="BC40" i="3"/>
  <c r="BB40" i="3"/>
  <c r="BA40" i="3"/>
  <c r="AZ40" i="3"/>
  <c r="AZ36" i="3"/>
  <c r="AY40" i="3"/>
  <c r="AY36" i="3"/>
  <c r="AX40" i="3"/>
  <c r="AX36" i="3"/>
  <c r="AW40" i="3"/>
  <c r="AW36" i="3"/>
  <c r="AV40" i="3"/>
  <c r="AV36" i="3"/>
  <c r="AU40" i="3"/>
  <c r="AT40" i="3"/>
  <c r="AT36" i="3" s="1"/>
  <c r="AS40" i="3"/>
  <c r="AS36" i="3"/>
  <c r="AR40" i="3"/>
  <c r="AR36" i="3"/>
  <c r="AQ40" i="3"/>
  <c r="AQ36" i="3"/>
  <c r="AP40" i="3"/>
  <c r="AO40" i="3"/>
  <c r="AN40" i="3"/>
  <c r="AN36" i="3"/>
  <c r="AM40" i="3"/>
  <c r="AM36" i="3"/>
  <c r="AL40" i="3"/>
  <c r="AK40" i="3"/>
  <c r="AJ40" i="3"/>
  <c r="AJ36" i="3"/>
  <c r="AI40" i="3"/>
  <c r="AH40" i="3"/>
  <c r="AH36" i="3" s="1"/>
  <c r="AG40" i="3"/>
  <c r="AG36" i="3" s="1"/>
  <c r="AF40" i="3"/>
  <c r="AF36" i="3" s="1"/>
  <c r="AF37" i="3"/>
  <c r="AE40" i="3"/>
  <c r="AE36" i="3"/>
  <c r="AE37" i="3" s="1"/>
  <c r="AD40" i="3"/>
  <c r="AD36" i="3" s="1"/>
  <c r="AD37" i="3" s="1"/>
  <c r="AC40" i="3"/>
  <c r="AC36" i="3"/>
  <c r="AC37" i="3" s="1"/>
  <c r="AB40" i="3"/>
  <c r="AB36" i="3" s="1"/>
  <c r="AB37" i="3" s="1"/>
  <c r="AA40" i="3"/>
  <c r="AA36" i="3"/>
  <c r="AA37" i="3" s="1"/>
  <c r="Z40" i="3"/>
  <c r="Y40" i="3"/>
  <c r="Y36" i="3"/>
  <c r="Y37" i="3" s="1"/>
  <c r="X40" i="3"/>
  <c r="X36" i="3" s="1"/>
  <c r="X37" i="3" s="1"/>
  <c r="W40" i="3"/>
  <c r="V40" i="3"/>
  <c r="U40" i="3"/>
  <c r="T40" i="3"/>
  <c r="T36" i="3" s="1"/>
  <c r="T37" i="3" s="1"/>
  <c r="S40" i="3"/>
  <c r="S36" i="3"/>
  <c r="S37" i="3" s="1"/>
  <c r="R40" i="3"/>
  <c r="R36" i="3" s="1"/>
  <c r="R37" i="3" s="1"/>
  <c r="Q40" i="3"/>
  <c r="Q36" i="3"/>
  <c r="Q37" i="3" s="1"/>
  <c r="P40" i="3"/>
  <c r="P36" i="3" s="1"/>
  <c r="P37" i="3"/>
  <c r="O40" i="3"/>
  <c r="N40" i="3"/>
  <c r="M40" i="3"/>
  <c r="M36" i="3"/>
  <c r="M37" i="3" s="1"/>
  <c r="L40" i="3"/>
  <c r="L36" i="3" s="1"/>
  <c r="L37" i="3" s="1"/>
  <c r="K40" i="3"/>
  <c r="K36" i="3" s="1"/>
  <c r="K37" i="3" s="1"/>
  <c r="J40" i="3"/>
  <c r="J36" i="3" s="1"/>
  <c r="J37" i="3" s="1"/>
  <c r="I40" i="3"/>
  <c r="I36" i="3"/>
  <c r="I37" i="3" s="1"/>
  <c r="H40" i="3"/>
  <c r="H36" i="3" s="1"/>
  <c r="H37" i="3"/>
  <c r="CA39" i="3"/>
  <c r="CA33" i="3" s="1"/>
  <c r="CA41" i="3" s="1"/>
  <c r="BZ39" i="3"/>
  <c r="BY39" i="3"/>
  <c r="BX39" i="3"/>
  <c r="BX33" i="3" s="1"/>
  <c r="BX41" i="3" s="1"/>
  <c r="BW39" i="3"/>
  <c r="BW33" i="3" s="1"/>
  <c r="BW41" i="3" s="1"/>
  <c r="BV39" i="3"/>
  <c r="BU39" i="3"/>
  <c r="BU33" i="3" s="1"/>
  <c r="BU41" i="3" s="1"/>
  <c r="BT39" i="3"/>
  <c r="BT33" i="3" s="1"/>
  <c r="BT41" i="3" s="1"/>
  <c r="BS39" i="3"/>
  <c r="BR39" i="3"/>
  <c r="BQ39" i="3"/>
  <c r="BQ33" i="3" s="1"/>
  <c r="BQ41" i="3" s="1"/>
  <c r="BP39" i="3"/>
  <c r="BP33" i="3" s="1"/>
  <c r="BP41" i="3" s="1"/>
  <c r="BO39" i="3"/>
  <c r="BO33" i="3"/>
  <c r="BO41" i="3" s="1"/>
  <c r="BN39" i="3"/>
  <c r="BM39" i="3"/>
  <c r="BL39" i="3"/>
  <c r="BL33" i="3" s="1"/>
  <c r="BL41" i="3" s="1"/>
  <c r="BK39" i="3"/>
  <c r="BK33" i="3"/>
  <c r="BK41" i="3" s="1"/>
  <c r="BJ39" i="3"/>
  <c r="BI39" i="3"/>
  <c r="BH39" i="3"/>
  <c r="BH33" i="3" s="1"/>
  <c r="BH41" i="3" s="1"/>
  <c r="BG39" i="3"/>
  <c r="BF39" i="3"/>
  <c r="BE39" i="3"/>
  <c r="BE33" i="3" s="1"/>
  <c r="BE41" i="3" s="1"/>
  <c r="BD39" i="3"/>
  <c r="BD33" i="3" s="1"/>
  <c r="BD41" i="3" s="1"/>
  <c r="BC39" i="3"/>
  <c r="BC33" i="3"/>
  <c r="BC41" i="3" s="1"/>
  <c r="BB39" i="3"/>
  <c r="BA39" i="3"/>
  <c r="BA33" i="3"/>
  <c r="BA41" i="3" s="1"/>
  <c r="AZ39" i="3"/>
  <c r="AZ33" i="3"/>
  <c r="AZ41" i="3"/>
  <c r="AY39" i="3"/>
  <c r="AX39" i="3"/>
  <c r="AW39" i="3"/>
  <c r="AV39" i="3"/>
  <c r="AV33" i="3" s="1"/>
  <c r="AV41" i="3" s="1"/>
  <c r="AU39" i="3"/>
  <c r="AU33" i="3"/>
  <c r="AU41" i="3" s="1"/>
  <c r="AT39" i="3"/>
  <c r="AS39" i="3"/>
  <c r="AR39" i="3"/>
  <c r="AR33" i="3" s="1"/>
  <c r="AR41" i="3" s="1"/>
  <c r="AQ39" i="3"/>
  <c r="AQ33" i="3"/>
  <c r="AQ41" i="3" s="1"/>
  <c r="AP39" i="3"/>
  <c r="AO39" i="3"/>
  <c r="AO33" i="3"/>
  <c r="AO41" i="3" s="1"/>
  <c r="AN39" i="3"/>
  <c r="AN33" i="3"/>
  <c r="AN41" i="3"/>
  <c r="AM39" i="3"/>
  <c r="AL39" i="3"/>
  <c r="AK39" i="3"/>
  <c r="AK33" i="3"/>
  <c r="AK41" i="3" s="1"/>
  <c r="AJ39" i="3"/>
  <c r="AJ33" i="3"/>
  <c r="AJ41" i="3"/>
  <c r="AI39" i="3"/>
  <c r="AI33" i="3" s="1"/>
  <c r="AI41" i="3" s="1"/>
  <c r="AH39" i="3"/>
  <c r="AG39" i="3"/>
  <c r="AF39" i="3"/>
  <c r="AF33" i="3"/>
  <c r="AF41" i="3"/>
  <c r="AE39" i="3"/>
  <c r="AE33" i="3" s="1"/>
  <c r="AE41" i="3" s="1"/>
  <c r="AD39" i="3"/>
  <c r="AD33" i="3" s="1"/>
  <c r="AD41" i="3" s="1"/>
  <c r="AC39" i="3"/>
  <c r="AC33" i="3"/>
  <c r="AC41" i="3" s="1"/>
  <c r="AB39" i="3"/>
  <c r="AB33" i="3"/>
  <c r="AB41" i="3"/>
  <c r="AA39" i="3"/>
  <c r="AA33" i="3" s="1"/>
  <c r="AA41" i="3" s="1"/>
  <c r="Z39" i="3"/>
  <c r="Z33" i="3" s="1"/>
  <c r="Z41" i="3" s="1"/>
  <c r="Y39" i="3"/>
  <c r="Y33" i="3"/>
  <c r="Y41" i="3" s="1"/>
  <c r="X39" i="3"/>
  <c r="X33" i="3"/>
  <c r="X41" i="3"/>
  <c r="W39" i="3"/>
  <c r="W33" i="3" s="1"/>
  <c r="W41" i="3" s="1"/>
  <c r="V39" i="3"/>
  <c r="V33" i="3" s="1"/>
  <c r="V41" i="3" s="1"/>
  <c r="U39" i="3"/>
  <c r="U33" i="3" s="1"/>
  <c r="U41" i="3" s="1"/>
  <c r="T39" i="3"/>
  <c r="T33" i="3" s="1"/>
  <c r="T41" i="3" s="1"/>
  <c r="S39" i="3"/>
  <c r="S33" i="3"/>
  <c r="S41" i="3" s="1"/>
  <c r="R39" i="3"/>
  <c r="R33" i="3"/>
  <c r="R41" i="3"/>
  <c r="Q39" i="3"/>
  <c r="Q33" i="3" s="1"/>
  <c r="Q41" i="3" s="1"/>
  <c r="P39" i="3"/>
  <c r="P33" i="3" s="1"/>
  <c r="P41" i="3" s="1"/>
  <c r="O39" i="3"/>
  <c r="O33" i="3"/>
  <c r="O41" i="3" s="1"/>
  <c r="N39" i="3"/>
  <c r="M39" i="3"/>
  <c r="M33" i="3"/>
  <c r="M41" i="3" s="1"/>
  <c r="L39" i="3"/>
  <c r="L33" i="3"/>
  <c r="L41" i="3"/>
  <c r="K39" i="3"/>
  <c r="J39" i="3"/>
  <c r="I39" i="3"/>
  <c r="I33" i="3"/>
  <c r="I41" i="3" s="1"/>
  <c r="H39" i="3"/>
  <c r="H33" i="3"/>
  <c r="H41" i="3"/>
  <c r="BZ36" i="3"/>
  <c r="BW36" i="3"/>
  <c r="BV36" i="3"/>
  <c r="BU36" i="3"/>
  <c r="BR36" i="3"/>
  <c r="BQ36" i="3"/>
  <c r="BJ36" i="3"/>
  <c r="BF36" i="3"/>
  <c r="BE36" i="3"/>
  <c r="BC36" i="3"/>
  <c r="BB36" i="3"/>
  <c r="BA36" i="3"/>
  <c r="AU36" i="3"/>
  <c r="AP36" i="3"/>
  <c r="AO36" i="3"/>
  <c r="AL36" i="3"/>
  <c r="AK36" i="3"/>
  <c r="AI36" i="3"/>
  <c r="Z36" i="3"/>
  <c r="Z37" i="3" s="1"/>
  <c r="W36" i="3"/>
  <c r="W37" i="3"/>
  <c r="V36" i="3"/>
  <c r="V37" i="3" s="1"/>
  <c r="U36" i="3"/>
  <c r="U37" i="3"/>
  <c r="O36" i="3"/>
  <c r="O37" i="3" s="1"/>
  <c r="N36" i="3"/>
  <c r="N37" i="3"/>
  <c r="CA35" i="3"/>
  <c r="BZ35" i="3"/>
  <c r="BY35" i="3"/>
  <c r="BX35" i="3"/>
  <c r="BW35" i="3"/>
  <c r="BV35" i="3"/>
  <c r="BU35"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U35" i="3"/>
  <c r="AT35" i="3"/>
  <c r="AS35" i="3"/>
  <c r="AR35" i="3"/>
  <c r="AQ35" i="3"/>
  <c r="AP35" i="3"/>
  <c r="AO35" i="3"/>
  <c r="AN35" i="3"/>
  <c r="AM35" i="3"/>
  <c r="AL35" i="3"/>
  <c r="AK35" i="3"/>
  <c r="AJ35" i="3"/>
  <c r="AI35" i="3"/>
  <c r="AH35" i="3"/>
  <c r="AG35" i="3"/>
  <c r="AF35" i="3"/>
  <c r="AE35" i="3"/>
  <c r="AD35" i="3"/>
  <c r="AC35" i="3"/>
  <c r="AB35" i="3"/>
  <c r="AA35" i="3"/>
  <c r="Z35" i="3"/>
  <c r="Y35" i="3"/>
  <c r="X35" i="3"/>
  <c r="W35" i="3"/>
  <c r="V35" i="3"/>
  <c r="U35" i="3"/>
  <c r="T35" i="3"/>
  <c r="S35" i="3"/>
  <c r="R35" i="3"/>
  <c r="Q35" i="3"/>
  <c r="P35" i="3"/>
  <c r="O35" i="3"/>
  <c r="N35" i="3"/>
  <c r="M35" i="3"/>
  <c r="L35" i="3"/>
  <c r="K35" i="3"/>
  <c r="J35" i="3"/>
  <c r="I35" i="3"/>
  <c r="H35" i="3"/>
  <c r="BZ33" i="3"/>
  <c r="BZ41" i="3" s="1"/>
  <c r="BY33" i="3"/>
  <c r="BY41" i="3"/>
  <c r="BV33" i="3"/>
  <c r="BV41" i="3" s="1"/>
  <c r="BS33" i="3"/>
  <c r="BS41" i="3"/>
  <c r="BR33" i="3"/>
  <c r="BR41" i="3" s="1"/>
  <c r="BN33" i="3"/>
  <c r="BN41" i="3"/>
  <c r="BM33" i="3"/>
  <c r="BM41" i="3" s="1"/>
  <c r="BJ33" i="3"/>
  <c r="BJ41" i="3"/>
  <c r="BI33" i="3"/>
  <c r="BI41" i="3" s="1"/>
  <c r="BG33" i="3"/>
  <c r="BG41" i="3"/>
  <c r="BF33" i="3"/>
  <c r="BF41" i="3" s="1"/>
  <c r="BB33" i="3"/>
  <c r="BB41" i="3"/>
  <c r="AY33" i="3"/>
  <c r="AY41" i="3" s="1"/>
  <c r="AX33" i="3"/>
  <c r="AX41" i="3"/>
  <c r="AW33" i="3"/>
  <c r="AW41" i="3" s="1"/>
  <c r="AT33" i="3"/>
  <c r="AT41" i="3"/>
  <c r="AS33" i="3"/>
  <c r="AS41" i="3" s="1"/>
  <c r="AP33" i="3"/>
  <c r="AP41" i="3"/>
  <c r="AM33" i="3"/>
  <c r="AM41" i="3" s="1"/>
  <c r="AL33" i="3"/>
  <c r="AL41" i="3"/>
  <c r="AH33" i="3"/>
  <c r="AH41" i="3" s="1"/>
  <c r="AG33" i="3"/>
  <c r="AG41" i="3"/>
  <c r="N33" i="3"/>
  <c r="N41" i="3"/>
  <c r="K33" i="3"/>
  <c r="K41" i="3" s="1"/>
  <c r="J33" i="3"/>
  <c r="J41" i="3"/>
  <c r="D27" i="3"/>
  <c r="D24" i="3"/>
  <c r="D20" i="3"/>
  <c r="D21" i="3"/>
  <c r="CA9" i="3"/>
  <c r="BZ9" i="3"/>
  <c r="BY9" i="3"/>
  <c r="BX9" i="3"/>
  <c r="BW9" i="3"/>
  <c r="BV9" i="3"/>
  <c r="BU9" i="3"/>
  <c r="BT9" i="3"/>
  <c r="BS9" i="3"/>
  <c r="BR9" i="3"/>
  <c r="BQ9" i="3"/>
  <c r="BP9" i="3"/>
  <c r="BO9" i="3"/>
  <c r="BN9" i="3"/>
  <c r="BM9" i="3"/>
  <c r="BL9" i="3"/>
  <c r="BK9" i="3"/>
  <c r="BJ9" i="3"/>
  <c r="BI9" i="3"/>
  <c r="BH9" i="3"/>
  <c r="BG9" i="3"/>
  <c r="BF9" i="3"/>
  <c r="BE9" i="3"/>
  <c r="BD9" i="3"/>
  <c r="BC9" i="3"/>
  <c r="BB9" i="3"/>
  <c r="BA9" i="3"/>
  <c r="AZ9" i="3"/>
  <c r="AY9" i="3"/>
  <c r="AX9" i="3"/>
  <c r="AW9" i="3"/>
  <c r="AV9" i="3"/>
  <c r="AU9" i="3"/>
  <c r="AT9" i="3"/>
  <c r="AS9" i="3"/>
  <c r="AR9" i="3"/>
  <c r="AQ9" i="3"/>
  <c r="AP9" i="3"/>
  <c r="AO9" i="3"/>
  <c r="AN9" i="3"/>
  <c r="AM9" i="3"/>
  <c r="AL9" i="3"/>
  <c r="AK9" i="3"/>
  <c r="AJ9" i="3"/>
  <c r="AI9" i="3"/>
  <c r="AH9" i="3"/>
  <c r="AG9" i="3"/>
  <c r="AE9" i="3"/>
  <c r="AC9" i="3"/>
  <c r="AA9" i="3"/>
  <c r="Y9" i="3"/>
  <c r="V9" i="3"/>
  <c r="S9" i="3"/>
  <c r="P9" i="3"/>
  <c r="H42" i="2"/>
  <c r="AK39" i="2"/>
  <c r="AK33" i="2"/>
  <c r="AK41" i="2" s="1"/>
  <c r="CA40" i="2"/>
  <c r="CA36" i="2"/>
  <c r="BZ40" i="2"/>
  <c r="BZ36" i="2" s="1"/>
  <c r="BY40" i="2"/>
  <c r="BX40" i="2"/>
  <c r="BX36" i="2"/>
  <c r="BW40" i="2"/>
  <c r="BW36" i="2" s="1"/>
  <c r="BV40" i="2"/>
  <c r="BU40" i="2"/>
  <c r="BT40" i="2"/>
  <c r="BT36" i="2" s="1"/>
  <c r="BS40" i="2"/>
  <c r="BS36" i="2"/>
  <c r="BR40" i="2"/>
  <c r="BR36" i="2" s="1"/>
  <c r="BQ40" i="2"/>
  <c r="BP40" i="2"/>
  <c r="BP36" i="2"/>
  <c r="BO40" i="2"/>
  <c r="BO36" i="2" s="1"/>
  <c r="BN40" i="2"/>
  <c r="BM40" i="2"/>
  <c r="BL40" i="2"/>
  <c r="BL36" i="2"/>
  <c r="BK40" i="2"/>
  <c r="BK36" i="2" s="1"/>
  <c r="BJ40" i="2"/>
  <c r="BJ36" i="2" s="1"/>
  <c r="BI40" i="2"/>
  <c r="BI36" i="2" s="1"/>
  <c r="BH40" i="2"/>
  <c r="BH36" i="2" s="1"/>
  <c r="BG40" i="2"/>
  <c r="BG36" i="2"/>
  <c r="BF40" i="2"/>
  <c r="BE40" i="2"/>
  <c r="BD40" i="2"/>
  <c r="BD36" i="2"/>
  <c r="BC40" i="2"/>
  <c r="BC36" i="2" s="1"/>
  <c r="BB40" i="2"/>
  <c r="BB36" i="2" s="1"/>
  <c r="BA40" i="2"/>
  <c r="BA36" i="2" s="1"/>
  <c r="AZ40" i="2"/>
  <c r="AZ36" i="2" s="1"/>
  <c r="AY40" i="2"/>
  <c r="AX40" i="2"/>
  <c r="AX36" i="2" s="1"/>
  <c r="AW40" i="2"/>
  <c r="AV40" i="2"/>
  <c r="AV36" i="2"/>
  <c r="AU40" i="2"/>
  <c r="AU36" i="2" s="1"/>
  <c r="AT40" i="2"/>
  <c r="AS40" i="2"/>
  <c r="AR40" i="2"/>
  <c r="AR36" i="2" s="1"/>
  <c r="AQ40" i="2"/>
  <c r="AQ36" i="2"/>
  <c r="AP40" i="2"/>
  <c r="AP36" i="2" s="1"/>
  <c r="AO40" i="2"/>
  <c r="AN40" i="2"/>
  <c r="AN36" i="2"/>
  <c r="AM40" i="2"/>
  <c r="AM36" i="2" s="1"/>
  <c r="AL40" i="2"/>
  <c r="AK40" i="2"/>
  <c r="AJ40" i="2"/>
  <c r="AJ36" i="2" s="1"/>
  <c r="AI40" i="2"/>
  <c r="AH40" i="2"/>
  <c r="AH36" i="2" s="1"/>
  <c r="AG40" i="2"/>
  <c r="AG36" i="2" s="1"/>
  <c r="AF40" i="2"/>
  <c r="AF36" i="2" s="1"/>
  <c r="AF37" i="2" s="1"/>
  <c r="AE40" i="2"/>
  <c r="AE36" i="2" s="1"/>
  <c r="AE37" i="2" s="1"/>
  <c r="AD40" i="2"/>
  <c r="AC40" i="2"/>
  <c r="AC36" i="2" s="1"/>
  <c r="AC37" i="2" s="1"/>
  <c r="AB40" i="2"/>
  <c r="AB36" i="2" s="1"/>
  <c r="AB37" i="2" s="1"/>
  <c r="AA40" i="2"/>
  <c r="AA36" i="2" s="1"/>
  <c r="AA37" i="2" s="1"/>
  <c r="Z40" i="2"/>
  <c r="Y40" i="2"/>
  <c r="Y36" i="2" s="1"/>
  <c r="Y37" i="2" s="1"/>
  <c r="X40" i="2"/>
  <c r="X36" i="2" s="1"/>
  <c r="X37" i="2" s="1"/>
  <c r="W40" i="2"/>
  <c r="W36" i="2" s="1"/>
  <c r="W37" i="2" s="1"/>
  <c r="V40" i="2"/>
  <c r="V36" i="2"/>
  <c r="V37" i="2" s="1"/>
  <c r="U40" i="2"/>
  <c r="T40" i="2"/>
  <c r="T36" i="2"/>
  <c r="T37" i="2" s="1"/>
  <c r="S40" i="2"/>
  <c r="S36" i="2"/>
  <c r="S37" i="2"/>
  <c r="R40" i="2"/>
  <c r="R36" i="2" s="1"/>
  <c r="R37" i="2" s="1"/>
  <c r="Q40" i="2"/>
  <c r="Q36" i="2" s="1"/>
  <c r="Q37" i="2" s="1"/>
  <c r="P40" i="2"/>
  <c r="P36" i="2" s="1"/>
  <c r="P37" i="2" s="1"/>
  <c r="O40" i="2"/>
  <c r="N40" i="2"/>
  <c r="N36" i="2" s="1"/>
  <c r="N37" i="2" s="1"/>
  <c r="M40" i="2"/>
  <c r="M36" i="2" s="1"/>
  <c r="M37" i="2" s="1"/>
  <c r="L40" i="2"/>
  <c r="L36" i="2" s="1"/>
  <c r="L37" i="2" s="1"/>
  <c r="K40" i="2"/>
  <c r="K36" i="2" s="1"/>
  <c r="K37" i="2" s="1"/>
  <c r="J40" i="2"/>
  <c r="I40" i="2"/>
  <c r="I36" i="2" s="1"/>
  <c r="I37" i="2" s="1"/>
  <c r="H40" i="2"/>
  <c r="H36" i="2" s="1"/>
  <c r="H37" i="2" s="1"/>
  <c r="CA39" i="2"/>
  <c r="CA33" i="2" s="1"/>
  <c r="CA41" i="2" s="1"/>
  <c r="BZ39" i="2"/>
  <c r="BY39" i="2"/>
  <c r="BY33" i="2" s="1"/>
  <c r="BY41" i="2" s="1"/>
  <c r="BX39" i="2"/>
  <c r="BX33" i="2" s="1"/>
  <c r="BX41" i="2" s="1"/>
  <c r="BW39" i="2"/>
  <c r="BV39" i="2"/>
  <c r="BU39" i="2"/>
  <c r="BT39" i="2"/>
  <c r="BT33" i="2"/>
  <c r="BT41" i="2" s="1"/>
  <c r="BS39" i="2"/>
  <c r="BS33" i="2"/>
  <c r="BS41" i="2"/>
  <c r="BR39" i="2"/>
  <c r="BQ39" i="2"/>
  <c r="BP39" i="2"/>
  <c r="BP33" i="2"/>
  <c r="BP41" i="2" s="1"/>
  <c r="BO39" i="2"/>
  <c r="BO33" i="2"/>
  <c r="BO41" i="2"/>
  <c r="BN39" i="2"/>
  <c r="BM39" i="2"/>
  <c r="BL39" i="2"/>
  <c r="BL33" i="2"/>
  <c r="BL41" i="2" s="1"/>
  <c r="BK39" i="2"/>
  <c r="BK33" i="2"/>
  <c r="BK41" i="2"/>
  <c r="BJ39" i="2"/>
  <c r="BI39" i="2"/>
  <c r="BH39" i="2"/>
  <c r="BH33" i="2"/>
  <c r="BH41" i="2" s="1"/>
  <c r="BG39" i="2"/>
  <c r="BF39" i="2"/>
  <c r="BE39" i="2"/>
  <c r="BE33" i="2" s="1"/>
  <c r="BE41" i="2" s="1"/>
  <c r="BD39" i="2"/>
  <c r="BD33" i="2" s="1"/>
  <c r="BD41" i="2" s="1"/>
  <c r="BC39" i="2"/>
  <c r="BC33" i="2" s="1"/>
  <c r="BC41" i="2" s="1"/>
  <c r="BB39" i="2"/>
  <c r="BA39" i="2"/>
  <c r="BA33" i="2" s="1"/>
  <c r="BA41" i="2" s="1"/>
  <c r="AZ39" i="2"/>
  <c r="AZ33" i="2" s="1"/>
  <c r="AZ41" i="2" s="1"/>
  <c r="AY39" i="2"/>
  <c r="AY33" i="2" s="1"/>
  <c r="AY41" i="2" s="1"/>
  <c r="AX39" i="2"/>
  <c r="AW39" i="2"/>
  <c r="AW33" i="2" s="1"/>
  <c r="AW41" i="2" s="1"/>
  <c r="AV39" i="2"/>
  <c r="AV33" i="2" s="1"/>
  <c r="AV41" i="2" s="1"/>
  <c r="AU39" i="2"/>
  <c r="AU33" i="2" s="1"/>
  <c r="AU41" i="2" s="1"/>
  <c r="AT39" i="2"/>
  <c r="AS39" i="2"/>
  <c r="AS33" i="2" s="1"/>
  <c r="AS41" i="2" s="1"/>
  <c r="AR39" i="2"/>
  <c r="AR33" i="2" s="1"/>
  <c r="AR41" i="2" s="1"/>
  <c r="AQ39" i="2"/>
  <c r="AQ33" i="2" s="1"/>
  <c r="AQ41" i="2" s="1"/>
  <c r="AP39" i="2"/>
  <c r="AO39" i="2"/>
  <c r="AN39" i="2"/>
  <c r="AN33" i="2"/>
  <c r="AN41" i="2" s="1"/>
  <c r="AM39" i="2"/>
  <c r="AM33" i="2"/>
  <c r="AM41" i="2"/>
  <c r="AL39" i="2"/>
  <c r="AJ39" i="2"/>
  <c r="AJ33" i="2"/>
  <c r="AJ41" i="2"/>
  <c r="AI39" i="2"/>
  <c r="AI33" i="2" s="1"/>
  <c r="AI41" i="2" s="1"/>
  <c r="AH39" i="2"/>
  <c r="AG39" i="2"/>
  <c r="AF39" i="2"/>
  <c r="AF33" i="2"/>
  <c r="AF41" i="2"/>
  <c r="AE39" i="2"/>
  <c r="AE33" i="2" s="1"/>
  <c r="AE41" i="2" s="1"/>
  <c r="AD39" i="2"/>
  <c r="AD33" i="2" s="1"/>
  <c r="AD41" i="2" s="1"/>
  <c r="AC39" i="2"/>
  <c r="AB39" i="2"/>
  <c r="AB33" i="2"/>
  <c r="AB41" i="2"/>
  <c r="AA39" i="2"/>
  <c r="AA33" i="2" s="1"/>
  <c r="AA41" i="2" s="1"/>
  <c r="Z39" i="2"/>
  <c r="Z33" i="2" s="1"/>
  <c r="Z41" i="2" s="1"/>
  <c r="Y39" i="2"/>
  <c r="X39" i="2"/>
  <c r="X33" i="2" s="1"/>
  <c r="X41" i="2" s="1"/>
  <c r="W39" i="2"/>
  <c r="W33" i="2"/>
  <c r="W41" i="2" s="1"/>
  <c r="V39" i="2"/>
  <c r="V33" i="2"/>
  <c r="V41" i="2"/>
  <c r="U39" i="2"/>
  <c r="T39" i="2"/>
  <c r="T33" i="2"/>
  <c r="T41" i="2"/>
  <c r="S39" i="2"/>
  <c r="S33" i="2" s="1"/>
  <c r="S41" i="2" s="1"/>
  <c r="R39" i="2"/>
  <c r="Q39" i="2"/>
  <c r="Q33" i="2" s="1"/>
  <c r="Q41" i="2" s="1"/>
  <c r="P39" i="2"/>
  <c r="P33" i="2"/>
  <c r="P41" i="2"/>
  <c r="O39" i="2"/>
  <c r="O33" i="2" s="1"/>
  <c r="O41" i="2" s="1"/>
  <c r="N39" i="2"/>
  <c r="N33" i="2" s="1"/>
  <c r="N41" i="2" s="1"/>
  <c r="M39" i="2"/>
  <c r="L39" i="2"/>
  <c r="L33" i="2" s="1"/>
  <c r="L41" i="2" s="1"/>
  <c r="K39" i="2"/>
  <c r="K33" i="2"/>
  <c r="K41" i="2" s="1"/>
  <c r="J39" i="2"/>
  <c r="J33" i="2"/>
  <c r="J41" i="2"/>
  <c r="I39" i="2"/>
  <c r="I33" i="2" s="1"/>
  <c r="I41" i="2" s="1"/>
  <c r="H39" i="2"/>
  <c r="H33" i="2"/>
  <c r="H41" i="2"/>
  <c r="BY36" i="2"/>
  <c r="BV36" i="2"/>
  <c r="BU36" i="2"/>
  <c r="BQ36" i="2"/>
  <c r="BN36" i="2"/>
  <c r="BM36" i="2"/>
  <c r="BF36" i="2"/>
  <c r="BE36" i="2"/>
  <c r="AY36" i="2"/>
  <c r="AW36" i="2"/>
  <c r="AT36" i="2"/>
  <c r="AS36" i="2"/>
  <c r="AO36" i="2"/>
  <c r="AL36" i="2"/>
  <c r="AK36" i="2"/>
  <c r="AI36" i="2"/>
  <c r="AD36" i="2"/>
  <c r="AD37" i="2" s="1"/>
  <c r="Z36" i="2"/>
  <c r="Z37" i="2" s="1"/>
  <c r="U36" i="2"/>
  <c r="U37" i="2" s="1"/>
  <c r="O36" i="2"/>
  <c r="O37" i="2" s="1"/>
  <c r="J36" i="2"/>
  <c r="J37" i="2" s="1"/>
  <c r="CA35" i="2"/>
  <c r="BZ35" i="2"/>
  <c r="BY35" i="2"/>
  <c r="BX35" i="2"/>
  <c r="BW35" i="2"/>
  <c r="BV35" i="2"/>
  <c r="BU35" i="2"/>
  <c r="BT35" i="2"/>
  <c r="BS35" i="2"/>
  <c r="BR35" i="2"/>
  <c r="BQ35" i="2"/>
  <c r="BP35" i="2"/>
  <c r="BO35" i="2"/>
  <c r="BN35" i="2"/>
  <c r="BM35" i="2"/>
  <c r="BL35" i="2"/>
  <c r="BK35" i="2"/>
  <c r="BJ35" i="2"/>
  <c r="BI35" i="2"/>
  <c r="BH35" i="2"/>
  <c r="BG35" i="2"/>
  <c r="BF35" i="2"/>
  <c r="BE35" i="2"/>
  <c r="BD35" i="2"/>
  <c r="BC35" i="2"/>
  <c r="BB35" i="2"/>
  <c r="BA35" i="2"/>
  <c r="AZ35" i="2"/>
  <c r="AY35" i="2"/>
  <c r="AX35"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S35" i="2"/>
  <c r="R35" i="2"/>
  <c r="Q35" i="2"/>
  <c r="P35" i="2"/>
  <c r="O35" i="2"/>
  <c r="N35" i="2"/>
  <c r="M35" i="2"/>
  <c r="L35" i="2"/>
  <c r="K35" i="2"/>
  <c r="J35" i="2"/>
  <c r="I35" i="2"/>
  <c r="H35" i="2"/>
  <c r="BZ33" i="2"/>
  <c r="BZ41" i="2" s="1"/>
  <c r="BW33" i="2"/>
  <c r="BW41" i="2" s="1"/>
  <c r="BV33" i="2"/>
  <c r="BV41" i="2"/>
  <c r="BU33" i="2"/>
  <c r="BU41" i="2" s="1"/>
  <c r="BR33" i="2"/>
  <c r="BR41" i="2"/>
  <c r="BQ33" i="2"/>
  <c r="BQ41" i="2" s="1"/>
  <c r="BN33" i="2"/>
  <c r="BN41" i="2"/>
  <c r="BM33" i="2"/>
  <c r="BM41" i="2" s="1"/>
  <c r="BJ33" i="2"/>
  <c r="BJ41" i="2"/>
  <c r="BI33" i="2"/>
  <c r="BI41" i="2" s="1"/>
  <c r="BG33" i="2"/>
  <c r="BG41" i="2"/>
  <c r="BF33" i="2"/>
  <c r="BF41" i="2" s="1"/>
  <c r="BB33" i="2"/>
  <c r="BB41" i="2" s="1"/>
  <c r="AX33" i="2"/>
  <c r="AX41" i="2" s="1"/>
  <c r="AT33" i="2"/>
  <c r="AT41" i="2" s="1"/>
  <c r="AP33" i="2"/>
  <c r="AP41" i="2"/>
  <c r="AO33" i="2"/>
  <c r="AO41" i="2" s="1"/>
  <c r="AL33" i="2"/>
  <c r="AL41" i="2"/>
  <c r="AH33" i="2"/>
  <c r="AH41" i="2" s="1"/>
  <c r="AG33" i="2"/>
  <c r="AG41" i="2"/>
  <c r="AC33" i="2"/>
  <c r="AC41" i="2"/>
  <c r="Y33" i="2"/>
  <c r="Y41" i="2" s="1"/>
  <c r="U33" i="2"/>
  <c r="U41" i="2"/>
  <c r="R33" i="2"/>
  <c r="R41" i="2" s="1"/>
  <c r="M33" i="2"/>
  <c r="M41" i="2" s="1"/>
  <c r="CA9" i="2"/>
  <c r="BZ9" i="2"/>
  <c r="BY9" i="2"/>
  <c r="BX9" i="2"/>
  <c r="BW9" i="2"/>
  <c r="BV9" i="2"/>
  <c r="BU9" i="2"/>
  <c r="BT9" i="2"/>
  <c r="BS9" i="2"/>
  <c r="BR9" i="2"/>
  <c r="BQ9" i="2"/>
  <c r="BP9" i="2"/>
  <c r="BO9" i="2"/>
  <c r="BN9" i="2"/>
  <c r="BM9" i="2"/>
  <c r="BL9" i="2"/>
  <c r="BK9" i="2"/>
  <c r="BJ9" i="2"/>
  <c r="BI9" i="2"/>
  <c r="BH9" i="2"/>
  <c r="BG9" i="2"/>
  <c r="BF9" i="2"/>
  <c r="BE9" i="2"/>
  <c r="BD9" i="2"/>
  <c r="BC9" i="2"/>
  <c r="BB9" i="2"/>
  <c r="BA9" i="2"/>
  <c r="AZ9" i="2"/>
  <c r="AY9" i="2"/>
  <c r="AX9" i="2"/>
  <c r="AW9" i="2"/>
  <c r="AV9" i="2"/>
  <c r="AU9" i="2"/>
  <c r="AT9" i="2"/>
  <c r="AS9" i="2"/>
  <c r="AR9" i="2"/>
  <c r="AQ9" i="2"/>
  <c r="AP9" i="2"/>
  <c r="AO9" i="2"/>
  <c r="AN9" i="2"/>
  <c r="AM9" i="2"/>
  <c r="AL9" i="2"/>
  <c r="AK9" i="2"/>
  <c r="AJ9" i="2"/>
  <c r="AI9" i="2"/>
  <c r="AH9" i="2"/>
  <c r="AG9" i="2"/>
  <c r="AF9" i="2"/>
  <c r="AE9" i="2"/>
  <c r="AD9" i="2"/>
  <c r="AC9" i="2"/>
  <c r="AB9" i="2"/>
  <c r="Z9" i="2"/>
  <c r="W9" i="2"/>
  <c r="T9" i="2"/>
  <c r="Q9" i="2"/>
  <c r="H42" i="1"/>
  <c r="I42" i="1" s="1"/>
  <c r="I9" i="1" s="1"/>
  <c r="CA40" i="1"/>
  <c r="BZ40" i="1"/>
  <c r="BY40" i="1"/>
  <c r="BY36" i="1" s="1"/>
  <c r="BX40" i="1"/>
  <c r="BX36" i="1" s="1"/>
  <c r="BW40" i="1"/>
  <c r="BV40" i="1"/>
  <c r="BV36" i="1"/>
  <c r="BU40" i="1"/>
  <c r="BU36" i="1" s="1"/>
  <c r="BT40" i="1"/>
  <c r="BT36" i="1"/>
  <c r="BS40" i="1"/>
  <c r="BR40" i="1"/>
  <c r="BR36" i="1"/>
  <c r="BQ40" i="1"/>
  <c r="BQ36" i="1" s="1"/>
  <c r="BP40" i="1"/>
  <c r="BP36" i="1"/>
  <c r="BO40" i="1"/>
  <c r="BO36" i="1" s="1"/>
  <c r="BN40" i="1"/>
  <c r="BN36" i="1" s="1"/>
  <c r="BM40" i="1"/>
  <c r="BM36" i="1"/>
  <c r="BL40" i="1"/>
  <c r="BL36" i="1" s="1"/>
  <c r="BK40" i="1"/>
  <c r="BJ40" i="1"/>
  <c r="BI40" i="1"/>
  <c r="BI36" i="1" s="1"/>
  <c r="BH40" i="1"/>
  <c r="BH36" i="1" s="1"/>
  <c r="BG40" i="1"/>
  <c r="BG36" i="1" s="1"/>
  <c r="BF40" i="1"/>
  <c r="BF36" i="1" s="1"/>
  <c r="BE40" i="1"/>
  <c r="BE36" i="1"/>
  <c r="BD40" i="1"/>
  <c r="BD36" i="1" s="1"/>
  <c r="BC40" i="1"/>
  <c r="BB40" i="1"/>
  <c r="BB36" i="1"/>
  <c r="BA40" i="1"/>
  <c r="BA36" i="1" s="1"/>
  <c r="AZ40" i="1"/>
  <c r="AZ36" i="1"/>
  <c r="AY40" i="1"/>
  <c r="AX40" i="1"/>
  <c r="AW40" i="1"/>
  <c r="AW36" i="1"/>
  <c r="AV40" i="1"/>
  <c r="AV36" i="1" s="1"/>
  <c r="AU40" i="1"/>
  <c r="AU36" i="1" s="1"/>
  <c r="AT40" i="1"/>
  <c r="AS40" i="1"/>
  <c r="AR40" i="1"/>
  <c r="AR36" i="1"/>
  <c r="AQ40" i="1"/>
  <c r="AQ36" i="1" s="1"/>
  <c r="AP40" i="1"/>
  <c r="AP36" i="1" s="1"/>
  <c r="AO40" i="1"/>
  <c r="AO36" i="1"/>
  <c r="AN40" i="1"/>
  <c r="AN36" i="1" s="1"/>
  <c r="AM40" i="1"/>
  <c r="AM36" i="1" s="1"/>
  <c r="AL40" i="1"/>
  <c r="AL36" i="1" s="1"/>
  <c r="AK40" i="1"/>
  <c r="AK36" i="1"/>
  <c r="AJ40" i="1"/>
  <c r="AJ36" i="1" s="1"/>
  <c r="AI40" i="1"/>
  <c r="AH40" i="1"/>
  <c r="AH36" i="1" s="1"/>
  <c r="AG40" i="1"/>
  <c r="AG36" i="1" s="1"/>
  <c r="AF40" i="1"/>
  <c r="AF36" i="1"/>
  <c r="AF37" i="1" s="1"/>
  <c r="AE40" i="1"/>
  <c r="AD40" i="1"/>
  <c r="AD36" i="1" s="1"/>
  <c r="AD37" i="1" s="1"/>
  <c r="AC40" i="1"/>
  <c r="AC36" i="1"/>
  <c r="AC37" i="1"/>
  <c r="AB40" i="1"/>
  <c r="AB36" i="1" s="1"/>
  <c r="AB37" i="1"/>
  <c r="AA40" i="1"/>
  <c r="AA36" i="1" s="1"/>
  <c r="Z40" i="1"/>
  <c r="Y40" i="1"/>
  <c r="X40" i="1"/>
  <c r="X36" i="1" s="1"/>
  <c r="X37" i="1" s="1"/>
  <c r="W40" i="1"/>
  <c r="V40" i="1"/>
  <c r="V36" i="1"/>
  <c r="V37" i="1" s="1"/>
  <c r="U40" i="1"/>
  <c r="U36" i="1"/>
  <c r="U37" i="1" s="1"/>
  <c r="T40" i="1"/>
  <c r="T36" i="1" s="1"/>
  <c r="T37" i="1" s="1"/>
  <c r="S40" i="1"/>
  <c r="S36" i="1" s="1"/>
  <c r="R40" i="1"/>
  <c r="R36" i="1" s="1"/>
  <c r="R37" i="1"/>
  <c r="Q40" i="1"/>
  <c r="Q36" i="1" s="1"/>
  <c r="Q37" i="1" s="1"/>
  <c r="P40" i="1"/>
  <c r="P36" i="1" s="1"/>
  <c r="P37" i="1" s="1"/>
  <c r="O40" i="1"/>
  <c r="N40" i="1"/>
  <c r="N36" i="1" s="1"/>
  <c r="M40" i="1"/>
  <c r="M36" i="1" s="1"/>
  <c r="M37" i="1" s="1"/>
  <c r="L40" i="1"/>
  <c r="L36" i="1"/>
  <c r="L37" i="1" s="1"/>
  <c r="K40" i="1"/>
  <c r="J40" i="1"/>
  <c r="J36" i="1" s="1"/>
  <c r="J37" i="1" s="1"/>
  <c r="I40" i="1"/>
  <c r="I36" i="1"/>
  <c r="I37" i="1"/>
  <c r="H40" i="1"/>
  <c r="H36" i="1" s="1"/>
  <c r="H37" i="1"/>
  <c r="CA39" i="1"/>
  <c r="CA33" i="1" s="1"/>
  <c r="BZ39" i="1"/>
  <c r="BZ33" i="1" s="1"/>
  <c r="BZ41" i="1" s="1"/>
  <c r="BY39" i="1"/>
  <c r="BY33" i="1" s="1"/>
  <c r="BY41" i="1" s="1"/>
  <c r="BX39" i="1"/>
  <c r="BX33" i="1"/>
  <c r="BX41" i="1" s="1"/>
  <c r="BW39" i="1"/>
  <c r="BV39" i="1"/>
  <c r="BV33" i="1" s="1"/>
  <c r="BU39" i="1"/>
  <c r="BU33" i="1" s="1"/>
  <c r="BU41" i="1" s="1"/>
  <c r="BT39" i="1"/>
  <c r="BT33" i="1" s="1"/>
  <c r="BT41" i="1" s="1"/>
  <c r="BS39" i="1"/>
  <c r="BR39" i="1"/>
  <c r="BR33" i="1" s="1"/>
  <c r="BQ39" i="1"/>
  <c r="BP39" i="1"/>
  <c r="BP33" i="1" s="1"/>
  <c r="BP41" i="1"/>
  <c r="BO39" i="1"/>
  <c r="BO33" i="1" s="1"/>
  <c r="BN39" i="1"/>
  <c r="BN33" i="1" s="1"/>
  <c r="BN41" i="1" s="1"/>
  <c r="BM39" i="1"/>
  <c r="BM33" i="1" s="1"/>
  <c r="BM41" i="1" s="1"/>
  <c r="BL39" i="1"/>
  <c r="BL33" i="1"/>
  <c r="BL41" i="1" s="1"/>
  <c r="BK39" i="1"/>
  <c r="BJ39" i="1"/>
  <c r="BJ33" i="1" s="1"/>
  <c r="BJ41" i="1" s="1"/>
  <c r="BI39" i="1"/>
  <c r="BI33" i="1"/>
  <c r="BI41" i="1"/>
  <c r="BH39" i="1"/>
  <c r="BH33" i="1" s="1"/>
  <c r="BH41" i="1"/>
  <c r="BG39" i="1"/>
  <c r="BG33" i="1" s="1"/>
  <c r="BF39" i="1"/>
  <c r="BE39" i="1"/>
  <c r="BE33" i="1"/>
  <c r="BE41" i="1" s="1"/>
  <c r="BD39" i="1"/>
  <c r="BD33" i="1" s="1"/>
  <c r="BD41" i="1" s="1"/>
  <c r="BC39" i="1"/>
  <c r="BC33" i="1" s="1"/>
  <c r="BB39" i="1"/>
  <c r="BA39" i="1"/>
  <c r="AZ39" i="1"/>
  <c r="AZ33" i="1"/>
  <c r="AZ41" i="1" s="1"/>
  <c r="AY39" i="1"/>
  <c r="AX39" i="1"/>
  <c r="AX33" i="1" s="1"/>
  <c r="AX41" i="1" s="1"/>
  <c r="AW39" i="1"/>
  <c r="AW33" i="1"/>
  <c r="AW41" i="1"/>
  <c r="AV39" i="1"/>
  <c r="AV33" i="1" s="1"/>
  <c r="AV41" i="1"/>
  <c r="AU39" i="1"/>
  <c r="AU33" i="1" s="1"/>
  <c r="AT39" i="1"/>
  <c r="AT33" i="1" s="1"/>
  <c r="AT41" i="1" s="1"/>
  <c r="AS39" i="1"/>
  <c r="AS33" i="1" s="1"/>
  <c r="AS41" i="1" s="1"/>
  <c r="AR39" i="1"/>
  <c r="AR33" i="1"/>
  <c r="AR41" i="1" s="1"/>
  <c r="AQ39" i="1"/>
  <c r="AP39" i="1"/>
  <c r="AP33" i="1" s="1"/>
  <c r="AP41" i="1" s="1"/>
  <c r="AO39" i="1"/>
  <c r="AO33" i="1" s="1"/>
  <c r="AO41" i="1" s="1"/>
  <c r="AN39" i="1"/>
  <c r="AN33" i="1" s="1"/>
  <c r="AN41" i="1" s="1"/>
  <c r="AM39" i="1"/>
  <c r="AL39" i="1"/>
  <c r="AL33" i="1" s="1"/>
  <c r="AK39" i="1"/>
  <c r="AK33" i="1" s="1"/>
  <c r="AK41" i="1" s="1"/>
  <c r="AJ39" i="1"/>
  <c r="AJ33" i="1" s="1"/>
  <c r="AJ41" i="1"/>
  <c r="AI39" i="1"/>
  <c r="AI33" i="1" s="1"/>
  <c r="AH39" i="1"/>
  <c r="AH33" i="1" s="1"/>
  <c r="AH41" i="1" s="1"/>
  <c r="AG39" i="1"/>
  <c r="AG33" i="1" s="1"/>
  <c r="AG41" i="1" s="1"/>
  <c r="AF39" i="1"/>
  <c r="AF33" i="1"/>
  <c r="AF41" i="1" s="1"/>
  <c r="AE39" i="1"/>
  <c r="AD39" i="1"/>
  <c r="AD33" i="1" s="1"/>
  <c r="AD41" i="1" s="1"/>
  <c r="AC39" i="1"/>
  <c r="AC33" i="1"/>
  <c r="AC41" i="1"/>
  <c r="AB39" i="1"/>
  <c r="AB33" i="1" s="1"/>
  <c r="AB41" i="1"/>
  <c r="AA39" i="1"/>
  <c r="AA33" i="1" s="1"/>
  <c r="Z39" i="1"/>
  <c r="Z33" i="1" s="1"/>
  <c r="Z41" i="1" s="1"/>
  <c r="Y39" i="1"/>
  <c r="Y33" i="1" s="1"/>
  <c r="Y41" i="1" s="1"/>
  <c r="X39" i="1"/>
  <c r="X33" i="1"/>
  <c r="X41" i="1" s="1"/>
  <c r="W39" i="1"/>
  <c r="V39" i="1"/>
  <c r="V33" i="1" s="1"/>
  <c r="V41" i="1" s="1"/>
  <c r="U39" i="1"/>
  <c r="U33" i="1" s="1"/>
  <c r="U41" i="1" s="1"/>
  <c r="T39" i="1"/>
  <c r="T33" i="1" s="1"/>
  <c r="T41" i="1" s="1"/>
  <c r="S39" i="1"/>
  <c r="R39" i="1"/>
  <c r="R33" i="1"/>
  <c r="R41" i="1" s="1"/>
  <c r="Q39" i="1"/>
  <c r="Q33" i="1"/>
  <c r="Q41" i="1" s="1"/>
  <c r="P39" i="1"/>
  <c r="P33" i="1" s="1"/>
  <c r="P41" i="1" s="1"/>
  <c r="O39" i="1"/>
  <c r="O33" i="1" s="1"/>
  <c r="N39" i="1"/>
  <c r="N33" i="1" s="1"/>
  <c r="N41" i="1"/>
  <c r="M39" i="1"/>
  <c r="M33" i="1" s="1"/>
  <c r="M41" i="1" s="1"/>
  <c r="L39" i="1"/>
  <c r="L33" i="1" s="1"/>
  <c r="L41" i="1" s="1"/>
  <c r="K39" i="1"/>
  <c r="J39" i="1"/>
  <c r="J33" i="1"/>
  <c r="J41" i="1" s="1"/>
  <c r="I39" i="1"/>
  <c r="I33" i="1"/>
  <c r="I41" i="1" s="1"/>
  <c r="H39" i="1"/>
  <c r="H33" i="1" s="1"/>
  <c r="H41" i="1" s="1"/>
  <c r="CA36" i="1"/>
  <c r="BZ36" i="1"/>
  <c r="BW36" i="1"/>
  <c r="BS36" i="1"/>
  <c r="BK36" i="1"/>
  <c r="BJ36" i="1"/>
  <c r="BC36" i="1"/>
  <c r="AY36" i="1"/>
  <c r="AX36" i="1"/>
  <c r="AT36" i="1"/>
  <c r="AS36" i="1"/>
  <c r="AI36" i="1"/>
  <c r="AE36" i="1"/>
  <c r="AE37" i="1" s="1"/>
  <c r="AA37" i="1"/>
  <c r="Z36" i="1"/>
  <c r="Z37" i="1" s="1"/>
  <c r="Y36" i="1"/>
  <c r="Y37" i="1"/>
  <c r="W36" i="1"/>
  <c r="W37" i="1" s="1"/>
  <c r="S37" i="1"/>
  <c r="O36" i="1"/>
  <c r="O37" i="1"/>
  <c r="N37" i="1"/>
  <c r="K36" i="1"/>
  <c r="K37" i="1" s="1"/>
  <c r="CA35" i="1"/>
  <c r="BZ35" i="1"/>
  <c r="BY35" i="1"/>
  <c r="BX35" i="1"/>
  <c r="BW35" i="1"/>
  <c r="BV35" i="1"/>
  <c r="BU35" i="1"/>
  <c r="BT35" i="1"/>
  <c r="BS35" i="1"/>
  <c r="BR35" i="1"/>
  <c r="BQ35" i="1"/>
  <c r="BP35" i="1"/>
  <c r="BO35" i="1"/>
  <c r="BN35" i="1"/>
  <c r="BM35" i="1"/>
  <c r="BL35" i="1"/>
  <c r="BK35" i="1"/>
  <c r="BJ35" i="1"/>
  <c r="BI35" i="1"/>
  <c r="BH35" i="1"/>
  <c r="BG35" i="1"/>
  <c r="BF35" i="1"/>
  <c r="BE35" i="1"/>
  <c r="BD35" i="1"/>
  <c r="BC35" i="1"/>
  <c r="BB35" i="1"/>
  <c r="BA35" i="1"/>
  <c r="AZ35" i="1"/>
  <c r="AY35" i="1"/>
  <c r="AX35" i="1"/>
  <c r="AW35"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U35" i="1"/>
  <c r="T35" i="1"/>
  <c r="S35" i="1"/>
  <c r="R35" i="1"/>
  <c r="Q35" i="1"/>
  <c r="P35" i="1"/>
  <c r="O35" i="1"/>
  <c r="N35" i="1"/>
  <c r="M35" i="1"/>
  <c r="L35" i="1"/>
  <c r="K35" i="1"/>
  <c r="J35" i="1"/>
  <c r="I35" i="1"/>
  <c r="H35" i="1"/>
  <c r="CA41" i="1"/>
  <c r="BW33" i="1"/>
  <c r="BW41" i="1"/>
  <c r="BV41" i="1"/>
  <c r="BS33" i="1"/>
  <c r="BS41" i="1" s="1"/>
  <c r="BR41" i="1"/>
  <c r="BQ33" i="1"/>
  <c r="BQ41" i="1"/>
  <c r="BO41" i="1"/>
  <c r="BK33" i="1"/>
  <c r="BK41" i="1" s="1"/>
  <c r="BG41" i="1"/>
  <c r="BF33" i="1"/>
  <c r="BF41" i="1"/>
  <c r="BC41" i="1"/>
  <c r="BB33" i="1"/>
  <c r="BB41" i="1" s="1"/>
  <c r="BA33" i="1"/>
  <c r="BA41" i="1"/>
  <c r="AY33" i="1"/>
  <c r="AY41" i="1" s="1"/>
  <c r="AU41" i="1"/>
  <c r="AQ33" i="1"/>
  <c r="AQ41" i="1"/>
  <c r="AM33" i="1"/>
  <c r="AM41" i="1" s="1"/>
  <c r="AL41" i="1"/>
  <c r="AI41" i="1"/>
  <c r="AE33" i="1"/>
  <c r="AE41" i="1" s="1"/>
  <c r="AA41" i="1"/>
  <c r="W33" i="1"/>
  <c r="W41" i="1"/>
  <c r="S33" i="1"/>
  <c r="S41" i="1" s="1"/>
  <c r="O41" i="1"/>
  <c r="K33" i="1"/>
  <c r="K41" i="1"/>
  <c r="D27" i="1"/>
  <c r="D24" i="1"/>
  <c r="D20" i="1"/>
  <c r="CA9" i="1"/>
  <c r="BZ9" i="1"/>
  <c r="BY9" i="1"/>
  <c r="BX9" i="1"/>
  <c r="BW9" i="1"/>
  <c r="BV9" i="1"/>
  <c r="BU9" i="1"/>
  <c r="BT9" i="1"/>
  <c r="BS9" i="1"/>
  <c r="BR9" i="1"/>
  <c r="BQ9" i="1"/>
  <c r="BP9" i="1"/>
  <c r="BO9" i="1"/>
  <c r="BN9" i="1"/>
  <c r="BM9" i="1"/>
  <c r="BL9" i="1"/>
  <c r="BK9" i="1"/>
  <c r="BJ9" i="1"/>
  <c r="BI9" i="1"/>
  <c r="BH9" i="1"/>
  <c r="BG9" i="1"/>
  <c r="BF9" i="1"/>
  <c r="BE9" i="1"/>
  <c r="BD9" i="1"/>
  <c r="BC9" i="1"/>
  <c r="BB9" i="1"/>
  <c r="BA9" i="1"/>
  <c r="AZ9" i="1"/>
  <c r="AY9" i="1"/>
  <c r="AX9" i="1"/>
  <c r="AW9" i="1"/>
  <c r="AV9" i="1"/>
  <c r="AU9" i="1"/>
  <c r="AT9" i="1"/>
  <c r="AS9" i="1"/>
  <c r="AR9" i="1"/>
  <c r="AQ9" i="1"/>
  <c r="AP9" i="1"/>
  <c r="AO9" i="1"/>
  <c r="AN9" i="1"/>
  <c r="AM9" i="1"/>
  <c r="AL9" i="1"/>
  <c r="AK9" i="1"/>
  <c r="AJ9" i="1"/>
  <c r="AI9" i="1"/>
  <c r="AH9" i="1"/>
  <c r="AG9" i="1"/>
  <c r="AF9" i="1"/>
  <c r="AE9" i="1"/>
  <c r="AD9" i="1"/>
  <c r="AC9" i="1"/>
  <c r="AB9" i="1"/>
  <c r="Z9" i="1"/>
  <c r="W9" i="1"/>
  <c r="T9" i="1"/>
  <c r="Q9" i="1"/>
  <c r="D21" i="6"/>
  <c r="C31" i="6"/>
  <c r="D31" i="6"/>
  <c r="E31" i="6" s="1"/>
  <c r="C31" i="4"/>
  <c r="D31" i="4"/>
  <c r="E31" i="4" s="1"/>
  <c r="D32" i="4" s="1"/>
  <c r="C31" i="5"/>
  <c r="D31" i="5" s="1"/>
  <c r="E31" i="5" s="1"/>
  <c r="D32" i="5" s="1"/>
  <c r="D21" i="5"/>
  <c r="C31" i="1"/>
  <c r="D31" i="1" s="1"/>
  <c r="E31" i="1" s="1"/>
  <c r="D32" i="1" s="1"/>
  <c r="D21" i="1"/>
  <c r="D32" i="6"/>
  <c r="H9" i="6"/>
  <c r="I42" i="6"/>
  <c r="J42" i="6" s="1"/>
  <c r="H9" i="5"/>
  <c r="I42" i="5"/>
  <c r="I9" i="5" s="1"/>
  <c r="H9" i="4"/>
  <c r="I42" i="4"/>
  <c r="I9" i="4" s="1"/>
  <c r="I42" i="3"/>
  <c r="C31" i="3"/>
  <c r="D31" i="3" s="1"/>
  <c r="E31" i="3" s="1"/>
  <c r="D32" i="3" s="1"/>
  <c r="H9" i="2"/>
  <c r="I42" i="2"/>
  <c r="I9" i="2" s="1"/>
  <c r="C31" i="2"/>
  <c r="D31" i="2" s="1"/>
  <c r="E31" i="2"/>
  <c r="D32" i="2" s="1"/>
  <c r="H9" i="1"/>
  <c r="I9" i="6"/>
  <c r="J42" i="4"/>
  <c r="J9" i="4" s="1"/>
  <c r="J42" i="3"/>
  <c r="I9" i="3"/>
  <c r="J42" i="2"/>
  <c r="J9" i="2" s="1"/>
  <c r="J42" i="1"/>
  <c r="J9" i="1" s="1"/>
  <c r="K42" i="4"/>
  <c r="L42" i="4" s="1"/>
  <c r="K42" i="3"/>
  <c r="K9" i="3" s="1"/>
  <c r="J9" i="3"/>
  <c r="K42" i="2"/>
  <c r="K42" i="1"/>
  <c r="L42" i="1" s="1"/>
  <c r="M42" i="1" s="1"/>
  <c r="M9" i="1" s="1"/>
  <c r="K9" i="4"/>
  <c r="L42" i="3"/>
  <c r="M42" i="3" s="1"/>
  <c r="K9" i="2"/>
  <c r="L42" i="2"/>
  <c r="M42" i="2" s="1"/>
  <c r="M9" i="2" s="1"/>
  <c r="K9" i="1"/>
  <c r="L9" i="1"/>
  <c r="N42" i="3"/>
  <c r="N9" i="3" s="1"/>
  <c r="M9" i="3"/>
  <c r="N42" i="2"/>
  <c r="O42" i="2" s="1"/>
  <c r="N42" i="1"/>
  <c r="N9" i="4"/>
  <c r="O42" i="3"/>
  <c r="N9" i="2"/>
  <c r="O42" i="1"/>
  <c r="O9" i="1" s="1"/>
  <c r="N9" i="1"/>
  <c r="P42" i="3"/>
  <c r="Q42" i="3" s="1"/>
  <c r="R42" i="3" s="1"/>
  <c r="O9" i="3"/>
  <c r="P42" i="1"/>
  <c r="Q42" i="1" s="1"/>
  <c r="R42" i="1" s="1"/>
  <c r="Q9" i="3"/>
  <c r="P42" i="2" l="1"/>
  <c r="O9" i="2"/>
  <c r="R9" i="1"/>
  <c r="S42" i="1"/>
  <c r="L9" i="4"/>
  <c r="M42" i="4"/>
  <c r="P9" i="1"/>
  <c r="L9" i="2"/>
  <c r="R9" i="3"/>
  <c r="S42" i="3"/>
  <c r="T42" i="3" s="1"/>
  <c r="K42" i="6"/>
  <c r="J9" i="6"/>
  <c r="L9" i="3"/>
  <c r="J42" i="5"/>
  <c r="K9" i="6" l="1"/>
  <c r="L42" i="6"/>
  <c r="T42" i="1"/>
  <c r="U42" i="1" s="1"/>
  <c r="S9" i="1"/>
  <c r="J9" i="5"/>
  <c r="K42" i="5"/>
  <c r="U42" i="3"/>
  <c r="T9" i="3"/>
  <c r="M9" i="4"/>
  <c r="N42" i="4"/>
  <c r="O42" i="4" s="1"/>
  <c r="P9" i="2"/>
  <c r="Q42" i="2"/>
  <c r="R42" i="2" s="1"/>
  <c r="R9" i="2" l="1"/>
  <c r="S42" i="2"/>
  <c r="U9" i="3"/>
  <c r="V42" i="3"/>
  <c r="W42" i="3" s="1"/>
  <c r="U9" i="1"/>
  <c r="V42" i="1"/>
  <c r="L9" i="6"/>
  <c r="M42" i="6"/>
  <c r="O9" i="4"/>
  <c r="P42" i="4"/>
  <c r="L42" i="5"/>
  <c r="K9" i="5"/>
  <c r="N42" i="6" l="1"/>
  <c r="M9" i="6"/>
  <c r="W9" i="3"/>
  <c r="X42" i="3"/>
  <c r="M42" i="5"/>
  <c r="L9" i="5"/>
  <c r="Q42" i="4"/>
  <c r="R42" i="4" s="1"/>
  <c r="P9" i="4"/>
  <c r="V9" i="1"/>
  <c r="W42" i="1"/>
  <c r="X42" i="1" s="1"/>
  <c r="S9" i="2"/>
  <c r="T42" i="2"/>
  <c r="U42" i="2" s="1"/>
  <c r="Y42" i="3" l="1"/>
  <c r="Z42" i="3" s="1"/>
  <c r="X9" i="3"/>
  <c r="U9" i="2"/>
  <c r="V42" i="2"/>
  <c r="S42" i="4"/>
  <c r="R9" i="4"/>
  <c r="Y42" i="1"/>
  <c r="X9" i="1"/>
  <c r="M9" i="5"/>
  <c r="N42" i="5"/>
  <c r="O42" i="6"/>
  <c r="P42" i="6" s="1"/>
  <c r="N9" i="6"/>
  <c r="P9" i="6" l="1"/>
  <c r="Q42" i="6"/>
  <c r="Y9" i="1"/>
  <c r="Z42" i="1"/>
  <c r="AA42" i="1" s="1"/>
  <c r="V9" i="2"/>
  <c r="W42" i="2"/>
  <c r="X42" i="2" s="1"/>
  <c r="O42" i="5"/>
  <c r="P42" i="5" s="1"/>
  <c r="N9" i="5"/>
  <c r="S9" i="4"/>
  <c r="T42" i="4"/>
  <c r="U42" i="4" s="1"/>
  <c r="Z9" i="3"/>
  <c r="AA42" i="3"/>
  <c r="AB42" i="3" s="1"/>
  <c r="AC42" i="3" l="1"/>
  <c r="AD42" i="3" s="1"/>
  <c r="AB9" i="3"/>
  <c r="AB42" i="1"/>
  <c r="AC42" i="1" s="1"/>
  <c r="AD42" i="1" s="1"/>
  <c r="AE42" i="1" s="1"/>
  <c r="AF42" i="1" s="1"/>
  <c r="AG42" i="1" s="1"/>
  <c r="AH42" i="1" s="1"/>
  <c r="AI42" i="1" s="1"/>
  <c r="AJ42" i="1" s="1"/>
  <c r="AK42" i="1" s="1"/>
  <c r="AL42" i="1" s="1"/>
  <c r="AM42" i="1" s="1"/>
  <c r="AN42" i="1" s="1"/>
  <c r="AO42" i="1" s="1"/>
  <c r="AP42" i="1" s="1"/>
  <c r="AQ42" i="1" s="1"/>
  <c r="AR42" i="1" s="1"/>
  <c r="AS42" i="1" s="1"/>
  <c r="AT42" i="1" s="1"/>
  <c r="AU42" i="1" s="1"/>
  <c r="AV42" i="1" s="1"/>
  <c r="AW42" i="1" s="1"/>
  <c r="AX42" i="1" s="1"/>
  <c r="AY42" i="1" s="1"/>
  <c r="AZ42" i="1" s="1"/>
  <c r="BA42" i="1" s="1"/>
  <c r="BB42" i="1" s="1"/>
  <c r="BC42" i="1" s="1"/>
  <c r="BD42" i="1" s="1"/>
  <c r="BE42" i="1" s="1"/>
  <c r="BF42" i="1" s="1"/>
  <c r="BG42" i="1" s="1"/>
  <c r="BH42" i="1" s="1"/>
  <c r="BI42" i="1" s="1"/>
  <c r="BJ42" i="1" s="1"/>
  <c r="BK42" i="1" s="1"/>
  <c r="BL42" i="1" s="1"/>
  <c r="BM42" i="1" s="1"/>
  <c r="BN42" i="1" s="1"/>
  <c r="BO42" i="1" s="1"/>
  <c r="BP42" i="1" s="1"/>
  <c r="BQ42" i="1" s="1"/>
  <c r="BR42" i="1" s="1"/>
  <c r="BS42" i="1" s="1"/>
  <c r="BT42" i="1" s="1"/>
  <c r="BU42" i="1" s="1"/>
  <c r="BV42" i="1" s="1"/>
  <c r="BW42" i="1" s="1"/>
  <c r="BX42" i="1" s="1"/>
  <c r="BY42" i="1" s="1"/>
  <c r="BZ42" i="1" s="1"/>
  <c r="CA42" i="1" s="1"/>
  <c r="AA9" i="1"/>
  <c r="Q42" i="5"/>
  <c r="P9" i="5"/>
  <c r="Y42" i="2"/>
  <c r="X9" i="2"/>
  <c r="R42" i="6"/>
  <c r="Q9" i="6"/>
  <c r="V42" i="4"/>
  <c r="U9" i="4"/>
  <c r="V9" i="4" l="1"/>
  <c r="W42" i="4"/>
  <c r="X42" i="4" s="1"/>
  <c r="Y9" i="2"/>
  <c r="Z42" i="2"/>
  <c r="AA42" i="2" s="1"/>
  <c r="S42" i="6"/>
  <c r="R9" i="6"/>
  <c r="R42" i="5"/>
  <c r="Q9" i="5"/>
  <c r="AD9" i="3"/>
  <c r="AE42" i="3"/>
  <c r="AF42" i="3" s="1"/>
  <c r="AA9" i="2" l="1"/>
  <c r="AB42" i="2"/>
  <c r="AC42" i="2" s="1"/>
  <c r="AD42" i="2" s="1"/>
  <c r="AE42" i="2" s="1"/>
  <c r="AF42" i="2" s="1"/>
  <c r="AG42" i="2" s="1"/>
  <c r="AH42" i="2" s="1"/>
  <c r="AI42" i="2" s="1"/>
  <c r="AJ42" i="2" s="1"/>
  <c r="AK42" i="2" s="1"/>
  <c r="AL42" i="2" s="1"/>
  <c r="AM42" i="2" s="1"/>
  <c r="AN42" i="2" s="1"/>
  <c r="AO42" i="2" s="1"/>
  <c r="AP42" i="2" s="1"/>
  <c r="AQ42" i="2" s="1"/>
  <c r="AR42" i="2" s="1"/>
  <c r="AS42" i="2" s="1"/>
  <c r="AT42" i="2" s="1"/>
  <c r="AU42" i="2" s="1"/>
  <c r="AV42" i="2" s="1"/>
  <c r="AW42" i="2" s="1"/>
  <c r="AX42" i="2" s="1"/>
  <c r="AY42" i="2" s="1"/>
  <c r="AZ42" i="2" s="1"/>
  <c r="BA42" i="2" s="1"/>
  <c r="BB42" i="2" s="1"/>
  <c r="BC42" i="2" s="1"/>
  <c r="BD42" i="2" s="1"/>
  <c r="BE42" i="2" s="1"/>
  <c r="BF42" i="2" s="1"/>
  <c r="BG42" i="2" s="1"/>
  <c r="BH42" i="2" s="1"/>
  <c r="BI42" i="2" s="1"/>
  <c r="BJ42" i="2" s="1"/>
  <c r="BK42" i="2" s="1"/>
  <c r="BL42" i="2" s="1"/>
  <c r="BM42" i="2" s="1"/>
  <c r="BN42" i="2" s="1"/>
  <c r="BO42" i="2" s="1"/>
  <c r="BP42" i="2" s="1"/>
  <c r="BQ42" i="2" s="1"/>
  <c r="BR42" i="2" s="1"/>
  <c r="BS42" i="2" s="1"/>
  <c r="BT42" i="2" s="1"/>
  <c r="BU42" i="2" s="1"/>
  <c r="BV42" i="2" s="1"/>
  <c r="BW42" i="2" s="1"/>
  <c r="BX42" i="2" s="1"/>
  <c r="BY42" i="2" s="1"/>
  <c r="BZ42" i="2" s="1"/>
  <c r="CA42" i="2" s="1"/>
  <c r="AF9" i="3"/>
  <c r="AG42" i="3"/>
  <c r="AH42" i="3" s="1"/>
  <c r="AI42" i="3" s="1"/>
  <c r="AJ42" i="3" s="1"/>
  <c r="AK42" i="3" s="1"/>
  <c r="AL42" i="3" s="1"/>
  <c r="AM42" i="3" s="1"/>
  <c r="AN42" i="3" s="1"/>
  <c r="AO42" i="3" s="1"/>
  <c r="AP42" i="3" s="1"/>
  <c r="AQ42" i="3" s="1"/>
  <c r="AR42" i="3" s="1"/>
  <c r="AS42" i="3" s="1"/>
  <c r="AT42" i="3" s="1"/>
  <c r="AU42" i="3" s="1"/>
  <c r="AV42" i="3" s="1"/>
  <c r="AW42" i="3" s="1"/>
  <c r="AX42" i="3" s="1"/>
  <c r="AY42" i="3" s="1"/>
  <c r="AZ42" i="3" s="1"/>
  <c r="BA42" i="3" s="1"/>
  <c r="BB42" i="3" s="1"/>
  <c r="BC42" i="3" s="1"/>
  <c r="BD42" i="3" s="1"/>
  <c r="BE42" i="3" s="1"/>
  <c r="BF42" i="3" s="1"/>
  <c r="BG42" i="3" s="1"/>
  <c r="BH42" i="3" s="1"/>
  <c r="BI42" i="3" s="1"/>
  <c r="BJ42" i="3" s="1"/>
  <c r="BK42" i="3" s="1"/>
  <c r="BL42" i="3" s="1"/>
  <c r="BM42" i="3" s="1"/>
  <c r="BN42" i="3" s="1"/>
  <c r="BO42" i="3" s="1"/>
  <c r="BP42" i="3" s="1"/>
  <c r="BQ42" i="3" s="1"/>
  <c r="BR42" i="3" s="1"/>
  <c r="BS42" i="3" s="1"/>
  <c r="BT42" i="3" s="1"/>
  <c r="BU42" i="3" s="1"/>
  <c r="BV42" i="3" s="1"/>
  <c r="BW42" i="3" s="1"/>
  <c r="BX42" i="3" s="1"/>
  <c r="BY42" i="3" s="1"/>
  <c r="BZ42" i="3" s="1"/>
  <c r="CA42" i="3" s="1"/>
  <c r="S9" i="6"/>
  <c r="T42" i="6"/>
  <c r="S42" i="5"/>
  <c r="R9" i="5"/>
  <c r="X9" i="4"/>
  <c r="Y42" i="4"/>
  <c r="Z42" i="4" l="1"/>
  <c r="AA42" i="4" s="1"/>
  <c r="Y9" i="4"/>
  <c r="S9" i="5"/>
  <c r="T42" i="5"/>
  <c r="U42" i="6"/>
  <c r="T9" i="6"/>
  <c r="U42" i="5" l="1"/>
  <c r="T9" i="5"/>
  <c r="U9" i="6"/>
  <c r="V42" i="6"/>
  <c r="W42" i="6" s="1"/>
  <c r="AB42" i="4"/>
  <c r="AC42" i="4" s="1"/>
  <c r="AD42" i="4" s="1"/>
  <c r="AE42" i="4" s="1"/>
  <c r="AF42" i="4" s="1"/>
  <c r="AG42" i="4" s="1"/>
  <c r="AH42" i="4" s="1"/>
  <c r="AI42" i="4" s="1"/>
  <c r="AJ42" i="4" s="1"/>
  <c r="AK42" i="4" s="1"/>
  <c r="AL42" i="4" s="1"/>
  <c r="AM42" i="4" s="1"/>
  <c r="AN42" i="4" s="1"/>
  <c r="AO42" i="4" s="1"/>
  <c r="AP42" i="4" s="1"/>
  <c r="AQ42" i="4" s="1"/>
  <c r="AR42" i="4" s="1"/>
  <c r="AS42" i="4" s="1"/>
  <c r="AT42" i="4" s="1"/>
  <c r="AU42" i="4" s="1"/>
  <c r="AV42" i="4" s="1"/>
  <c r="AW42" i="4" s="1"/>
  <c r="AX42" i="4" s="1"/>
  <c r="AY42" i="4" s="1"/>
  <c r="AZ42" i="4" s="1"/>
  <c r="BA42" i="4" s="1"/>
  <c r="BB42" i="4" s="1"/>
  <c r="BC42" i="4" s="1"/>
  <c r="BD42" i="4" s="1"/>
  <c r="BE42" i="4" s="1"/>
  <c r="BF42" i="4" s="1"/>
  <c r="BG42" i="4" s="1"/>
  <c r="BH42" i="4" s="1"/>
  <c r="BI42" i="4" s="1"/>
  <c r="BJ42" i="4" s="1"/>
  <c r="BK42" i="4" s="1"/>
  <c r="BL42" i="4" s="1"/>
  <c r="BM42" i="4" s="1"/>
  <c r="BN42" i="4" s="1"/>
  <c r="BO42" i="4" s="1"/>
  <c r="BP42" i="4" s="1"/>
  <c r="BQ42" i="4" s="1"/>
  <c r="BR42" i="4" s="1"/>
  <c r="BS42" i="4" s="1"/>
  <c r="BT42" i="4" s="1"/>
  <c r="BU42" i="4" s="1"/>
  <c r="BV42" i="4" s="1"/>
  <c r="BW42" i="4" s="1"/>
  <c r="BX42" i="4" s="1"/>
  <c r="BY42" i="4" s="1"/>
  <c r="BZ42" i="4" s="1"/>
  <c r="CA42" i="4" s="1"/>
  <c r="AA9" i="4"/>
  <c r="W9" i="6" l="1"/>
  <c r="X42" i="6"/>
  <c r="V42" i="5"/>
  <c r="U9" i="5"/>
  <c r="V9" i="5" l="1"/>
  <c r="W42" i="5"/>
  <c r="X42" i="5" s="1"/>
  <c r="Y42" i="5" s="1"/>
  <c r="Z42" i="5" s="1"/>
  <c r="AA42" i="5" s="1"/>
  <c r="AB42" i="5" s="1"/>
  <c r="AC42" i="5" s="1"/>
  <c r="AD42" i="5" s="1"/>
  <c r="AE42" i="5" s="1"/>
  <c r="AF42" i="5" s="1"/>
  <c r="AG42" i="5" s="1"/>
  <c r="AH42" i="5" s="1"/>
  <c r="AI42" i="5" s="1"/>
  <c r="AJ42" i="5" s="1"/>
  <c r="AK42" i="5" s="1"/>
  <c r="AL42" i="5" s="1"/>
  <c r="AM42" i="5" s="1"/>
  <c r="AN42" i="5" s="1"/>
  <c r="AO42" i="5" s="1"/>
  <c r="AP42" i="5" s="1"/>
  <c r="AQ42" i="5" s="1"/>
  <c r="AR42" i="5" s="1"/>
  <c r="AS42" i="5" s="1"/>
  <c r="AT42" i="5" s="1"/>
  <c r="AU42" i="5" s="1"/>
  <c r="AV42" i="5" s="1"/>
  <c r="AW42" i="5" s="1"/>
  <c r="AX42" i="5" s="1"/>
  <c r="AY42" i="5" s="1"/>
  <c r="AZ42" i="5" s="1"/>
  <c r="BA42" i="5" s="1"/>
  <c r="BB42" i="5" s="1"/>
  <c r="BC42" i="5" s="1"/>
  <c r="BD42" i="5" s="1"/>
  <c r="BE42" i="5" s="1"/>
  <c r="BF42" i="5" s="1"/>
  <c r="BG42" i="5" s="1"/>
  <c r="BH42" i="5" s="1"/>
  <c r="BI42" i="5" s="1"/>
  <c r="BJ42" i="5" s="1"/>
  <c r="BK42" i="5" s="1"/>
  <c r="BL42" i="5" s="1"/>
  <c r="BM42" i="5" s="1"/>
  <c r="BN42" i="5" s="1"/>
  <c r="BO42" i="5" s="1"/>
  <c r="BP42" i="5" s="1"/>
  <c r="BQ42" i="5" s="1"/>
  <c r="BR42" i="5" s="1"/>
  <c r="BS42" i="5" s="1"/>
  <c r="BT42" i="5" s="1"/>
  <c r="BU42" i="5" s="1"/>
  <c r="BV42" i="5" s="1"/>
  <c r="BW42" i="5" s="1"/>
  <c r="BX42" i="5" s="1"/>
  <c r="BY42" i="5" s="1"/>
  <c r="BZ42" i="5" s="1"/>
  <c r="CA42" i="5" s="1"/>
  <c r="Y42" i="6"/>
  <c r="X9" i="6"/>
  <c r="Z42" i="6" l="1"/>
  <c r="Y9" i="6"/>
  <c r="Z9" i="6" l="1"/>
  <c r="AA42" i="6"/>
  <c r="AB42" i="6" l="1"/>
  <c r="AA9" i="6"/>
  <c r="AC42" i="6" l="1"/>
  <c r="AB9" i="6"/>
  <c r="AD42" i="6" l="1"/>
  <c r="AC9" i="6"/>
  <c r="AD9" i="6" l="1"/>
  <c r="AE42" i="6"/>
  <c r="AF42" i="6" s="1"/>
  <c r="AG42" i="6" s="1"/>
  <c r="AH42" i="6" s="1"/>
  <c r="AI42" i="6" s="1"/>
  <c r="AJ42" i="6" s="1"/>
  <c r="AK42" i="6" s="1"/>
  <c r="AL42" i="6" s="1"/>
  <c r="AM42" i="6" s="1"/>
  <c r="AN42" i="6" s="1"/>
  <c r="AO42" i="6" s="1"/>
  <c r="AP42" i="6" s="1"/>
  <c r="AQ42" i="6" s="1"/>
  <c r="AR42" i="6" s="1"/>
  <c r="AS42" i="6" s="1"/>
  <c r="AT42" i="6" s="1"/>
  <c r="AU42" i="6" s="1"/>
  <c r="AV42" i="6" s="1"/>
  <c r="AW42" i="6" s="1"/>
  <c r="AX42" i="6" s="1"/>
  <c r="AY42" i="6" s="1"/>
  <c r="AZ42" i="6" s="1"/>
  <c r="BA42" i="6" s="1"/>
  <c r="BB42" i="6" s="1"/>
  <c r="BC42" i="6" s="1"/>
  <c r="BD42" i="6" s="1"/>
  <c r="BE42" i="6" s="1"/>
  <c r="BF42" i="6" s="1"/>
  <c r="BG42" i="6" s="1"/>
  <c r="BH42" i="6" s="1"/>
  <c r="BI42" i="6" s="1"/>
  <c r="BJ42" i="6" s="1"/>
  <c r="BK42" i="6" s="1"/>
  <c r="BL42" i="6" s="1"/>
  <c r="BM42" i="6" s="1"/>
  <c r="BN42" i="6" s="1"/>
  <c r="BO42" i="6" s="1"/>
  <c r="BP42" i="6" s="1"/>
  <c r="BQ42" i="6" s="1"/>
  <c r="BR42" i="6" s="1"/>
  <c r="BS42" i="6" s="1"/>
  <c r="BT42" i="6" s="1"/>
  <c r="BU42" i="6" s="1"/>
  <c r="BV42" i="6" s="1"/>
  <c r="BW42" i="6" s="1"/>
  <c r="BX42" i="6" s="1"/>
  <c r="BY42" i="6" s="1"/>
  <c r="BZ42" i="6" s="1"/>
  <c r="CA42" i="6" s="1"/>
</calcChain>
</file>

<file path=xl/sharedStrings.xml><?xml version="1.0" encoding="utf-8"?>
<sst xmlns="http://schemas.openxmlformats.org/spreadsheetml/2006/main" count="2936" uniqueCount="229">
  <si>
    <t>COMBINATORIAL LIBRARY</t>
  </si>
  <si>
    <r>
      <t xml:space="preserve">  REQUIRED INFORMATION </t>
    </r>
    <r>
      <rPr>
        <i/>
        <sz val="14"/>
        <color rgb="FF0432FF"/>
        <rFont val="Calibri (Body)"/>
      </rPr>
      <t>#</t>
    </r>
  </si>
  <si>
    <t>Twist Account Manager</t>
  </si>
  <si>
    <t xml:space="preserve">  Optional Information</t>
  </si>
  <si>
    <t>Customer Name</t>
  </si>
  <si>
    <t>Autocalc - Autofill</t>
  </si>
  <si>
    <t>Library Type</t>
  </si>
  <si>
    <r>
      <rPr>
        <sz val="14"/>
        <color rgb="FF0432FF"/>
        <rFont val="Calibri (Body)_x0000_"/>
      </rPr>
      <t>#</t>
    </r>
    <r>
      <rPr>
        <sz val="14"/>
        <color theme="1"/>
        <rFont val="Calibri"/>
        <family val="2"/>
        <scheme val="minor"/>
      </rPr>
      <t xml:space="preserve">  Select - Library Type</t>
    </r>
  </si>
  <si>
    <t>Variant</t>
  </si>
  <si>
    <t>Uniform Variants (AA's)</t>
  </si>
  <si>
    <t>#</t>
  </si>
  <si>
    <t>ORF AA Position</t>
  </si>
  <si>
    <t>Uniform Variants (Codons)</t>
  </si>
  <si>
    <t>Precision Defined  Complexity Variant Regions</t>
  </si>
  <si>
    <t>wt</t>
  </si>
  <si>
    <t>A</t>
  </si>
  <si>
    <t>AA Ratios</t>
  </si>
  <si>
    <t>C</t>
  </si>
  <si>
    <t>Wt Ratios</t>
  </si>
  <si>
    <t>D</t>
  </si>
  <si>
    <t>E</t>
  </si>
  <si>
    <t>Library Name</t>
  </si>
  <si>
    <t>F</t>
  </si>
  <si>
    <t>G</t>
  </si>
  <si>
    <t>cccgtggccaccgaaagatttgggactgtggcagtcaatctccagagcagcagcNNNNNNNNNNNNNNNNNNNNNacagaccctgcgaccggagatgtgcatgttatgggagccttacctggaatggtgtggcaagacagagacgtatacctgcagggtcctatttgggccaaaattcctcacacggatggacactttcacccgtctcctctcatgggcggctttggacttaagcacccgcctcctcagatcctcatcaaaaacacgcctgttcctgcgaatcctccggcagagttttcggctacaaagtttgcttcattcatcacccagtattccacaggacaagtgagcgtggagattgaatgggagctgcagaaagaaaacagcaaacgctggaatcccgaagtgcagtatacatctaactatgcaaaatctgccaacgttgatttcactgtggacaacaatggactttatactgagcctcgccccattggcacccgttacctcacccgtcccctgtaa</t>
  </si>
  <si>
    <t>.</t>
  </si>
  <si>
    <t>H</t>
  </si>
  <si>
    <t>Length (bp)</t>
  </si>
  <si>
    <t>I</t>
  </si>
  <si>
    <t>K</t>
  </si>
  <si>
    <t>L</t>
  </si>
  <si>
    <t>5' Flanking Sequence</t>
  </si>
  <si>
    <t>taccggataaggcgcagcggtcgggtctccactaac</t>
  </si>
  <si>
    <t>M</t>
  </si>
  <si>
    <t>N</t>
  </si>
  <si>
    <t>P</t>
  </si>
  <si>
    <t>3' Flanking Sequence</t>
  </si>
  <si>
    <t>ttgcttgttaatcaataaaccgtttaattcgtttcagttgaactttgatttctgcgtagagaccggcagataacttgcagcagcaa</t>
  </si>
  <si>
    <t>Q</t>
  </si>
  <si>
    <t>R</t>
  </si>
  <si>
    <t>S</t>
  </si>
  <si>
    <t>Codon Usage for Substitutions / Template Synthesis</t>
  </si>
  <si>
    <t>T</t>
  </si>
  <si>
    <t>V</t>
  </si>
  <si>
    <t>W</t>
  </si>
  <si>
    <t>Approx Standard Delivery Quantity</t>
  </si>
  <si>
    <t>Y</t>
  </si>
  <si>
    <t>Approx 100 ng</t>
  </si>
  <si>
    <t>/ 100 bp</t>
  </si>
  <si>
    <t>Variant AA's</t>
  </si>
  <si>
    <t>wt %</t>
  </si>
  <si>
    <t>Scale-up Quantity Required</t>
  </si>
  <si>
    <t>Other AA %</t>
  </si>
  <si>
    <t>Total %</t>
  </si>
  <si>
    <t>Template</t>
  </si>
  <si>
    <r>
      <rPr>
        <sz val="14"/>
        <color rgb="FF0432FF"/>
        <rFont val="Calibri (Body)_x0000_"/>
      </rPr>
      <t>#</t>
    </r>
    <r>
      <rPr>
        <sz val="14"/>
        <color theme="1"/>
        <rFont val="Calibri"/>
        <family val="2"/>
        <scheme val="minor"/>
      </rPr>
      <t xml:space="preserve">  Select - Template Source</t>
    </r>
  </si>
  <si>
    <t>To be Synthesized by Twist</t>
  </si>
  <si>
    <t>Supplied by Customer</t>
  </si>
  <si>
    <t>Template Sequence (Plasmid)</t>
  </si>
  <si>
    <t>if supplied please paste sequence</t>
  </si>
  <si>
    <t>or attatch tect or genbank file</t>
  </si>
  <si>
    <r>
      <t>Non-template 5' Tail Addition</t>
    </r>
    <r>
      <rPr>
        <i/>
        <sz val="14"/>
        <color theme="1"/>
        <rFont val="Calibri"/>
        <family val="2"/>
        <scheme val="minor"/>
      </rPr>
      <t xml:space="preserve"> (max 25bp)</t>
    </r>
  </si>
  <si>
    <r>
      <t xml:space="preserve">Non-template 3' Tail Addition </t>
    </r>
    <r>
      <rPr>
        <i/>
        <sz val="14"/>
        <color theme="1"/>
        <rFont val="Calibri"/>
        <family val="2"/>
        <scheme val="minor"/>
      </rPr>
      <t>(max 25bp)</t>
    </r>
  </si>
  <si>
    <t>Restriction Sites to Avoid</t>
  </si>
  <si>
    <r>
      <t xml:space="preserve"> -  if possible </t>
    </r>
    <r>
      <rPr>
        <i/>
        <sz val="14"/>
        <color theme="1"/>
        <rFont val="Calibri"/>
        <family val="2"/>
        <scheme val="minor"/>
      </rPr>
      <t xml:space="preserve"> (max 4)</t>
    </r>
  </si>
  <si>
    <t>ENZYME</t>
  </si>
  <si>
    <t>RECOGNITION SEQUENCE</t>
  </si>
  <si>
    <r>
      <t xml:space="preserve">Amino Acid Motifs to Avoid </t>
    </r>
    <r>
      <rPr>
        <i/>
        <sz val="14"/>
        <color theme="1"/>
        <rFont val="Calibri"/>
        <family val="2"/>
        <scheme val="minor"/>
      </rPr>
      <t>-</t>
    </r>
    <r>
      <rPr>
        <b/>
        <sz val="14"/>
        <color theme="1"/>
        <rFont val="Calibri"/>
        <family val="2"/>
        <scheme val="minor"/>
      </rPr>
      <t xml:space="preserve"> </t>
    </r>
    <r>
      <rPr>
        <i/>
        <sz val="14"/>
        <color theme="1"/>
        <rFont val="Calibri"/>
        <family val="2"/>
        <scheme val="minor"/>
      </rPr>
      <t xml:space="preserve">if possible </t>
    </r>
  </si>
  <si>
    <r>
      <rPr>
        <sz val="14"/>
        <color rgb="FF0432FF"/>
        <rFont val="Calibri (Body)_x0000_"/>
      </rPr>
      <t>#</t>
    </r>
    <r>
      <rPr>
        <sz val="14"/>
        <color theme="1"/>
        <rFont val="Calibri"/>
        <family val="2"/>
        <scheme val="minor"/>
      </rPr>
      <t xml:space="preserve">  Select - If Required</t>
    </r>
  </si>
  <si>
    <t>Specified in Motifs Tab</t>
  </si>
  <si>
    <t xml:space="preserve">Precision  Combinatorial </t>
  </si>
  <si>
    <t>Complexity Libraries</t>
  </si>
  <si>
    <t>(Limited changes away</t>
  </si>
  <si>
    <t>from wt sequence)</t>
  </si>
  <si>
    <r>
      <rPr>
        <sz val="14"/>
        <color rgb="FF0432FF"/>
        <rFont val="Calibri (Body)_x0000_"/>
      </rPr>
      <t>#</t>
    </r>
    <r>
      <rPr>
        <sz val="14"/>
        <color theme="1"/>
        <rFont val="Calibri"/>
        <family val="2"/>
        <scheme val="minor"/>
      </rPr>
      <t xml:space="preserve">  Select - Region &amp;</t>
    </r>
  </si>
  <si>
    <r>
      <rPr>
        <sz val="14"/>
        <color theme="1"/>
        <rFont val="Calibri (Body)_x0000_"/>
      </rPr>
      <t xml:space="preserve">Desired </t>
    </r>
    <r>
      <rPr>
        <sz val="14"/>
        <color theme="1"/>
        <rFont val="Calibri"/>
        <family val="2"/>
        <scheme val="minor"/>
      </rPr>
      <t>Complexity</t>
    </r>
  </si>
  <si>
    <t>Region 1 - Start AA</t>
  </si>
  <si>
    <t>Region 1 - End AA</t>
  </si>
  <si>
    <t>?</t>
  </si>
  <si>
    <t>Single Substitutions</t>
  </si>
  <si>
    <t>2 Substitutions</t>
  </si>
  <si>
    <t>3 Substitutions</t>
  </si>
  <si>
    <t>Region 2 - Start AA</t>
  </si>
  <si>
    <t>Region 2 - End AA</t>
  </si>
  <si>
    <t>Region 3 - Start AA</t>
  </si>
  <si>
    <t>Region 3 - End AA</t>
  </si>
  <si>
    <t>Region 4 - Start AA</t>
  </si>
  <si>
    <t>Region 4 - End AA</t>
  </si>
  <si>
    <t>Region 5 - Start AA</t>
  </si>
  <si>
    <t>Region 5 - End AA</t>
  </si>
  <si>
    <t>Region 6 - Start AA</t>
  </si>
  <si>
    <t>Region 6 - End AA</t>
  </si>
  <si>
    <t>GTAGACAACAAATTCAACAAAGAACAACAAAACGCGTTCTATGAGATCTTACATTTACCTAACTTAAACGAAGAACAACGAAACGCCTTCATCCAAAGTTTAAAAGATGGCGATACAAACGGAAACGGCTATCTTGATGCTGAG</t>
  </si>
  <si>
    <t>GTCACTCGAG</t>
  </si>
  <si>
    <t>ACGTGGATCC</t>
  </si>
  <si>
    <t>TTT</t>
  </si>
  <si>
    <t>TAC</t>
  </si>
  <si>
    <t>CAT</t>
  </si>
  <si>
    <t>ATG</t>
  </si>
  <si>
    <t>AAA</t>
  </si>
  <si>
    <t>CTG</t>
  </si>
  <si>
    <t>GAA</t>
  </si>
  <si>
    <t>ACC</t>
  </si>
  <si>
    <t/>
  </si>
  <si>
    <t>GCG</t>
  </si>
  <si>
    <t>GCC</t>
  </si>
  <si>
    <t>GCT</t>
  </si>
  <si>
    <t>GCA</t>
  </si>
  <si>
    <t>GAC</t>
  </si>
  <si>
    <t>GAT</t>
  </si>
  <si>
    <t>GAG</t>
  </si>
  <si>
    <t>TTC</t>
  </si>
  <si>
    <t>CAC</t>
  </si>
  <si>
    <t>ATT</t>
  </si>
  <si>
    <t>ATC</t>
  </si>
  <si>
    <t>ATA</t>
  </si>
  <si>
    <t>AAG</t>
  </si>
  <si>
    <t>CTC</t>
  </si>
  <si>
    <t>TTG</t>
  </si>
  <si>
    <t>TTA</t>
  </si>
  <si>
    <t>CTT</t>
  </si>
  <si>
    <t>AAC</t>
  </si>
  <si>
    <t>AAT</t>
  </si>
  <si>
    <t>CAA</t>
  </si>
  <si>
    <t>CAG</t>
  </si>
  <si>
    <t>AGA</t>
  </si>
  <si>
    <t>CGA</t>
  </si>
  <si>
    <t>AGG</t>
  </si>
  <si>
    <t>CGG</t>
  </si>
  <si>
    <t>CGC</t>
  </si>
  <si>
    <t>TCT</t>
  </si>
  <si>
    <t>TCC</t>
  </si>
  <si>
    <t>TCA</t>
  </si>
  <si>
    <t>AGC</t>
  </si>
  <si>
    <t>ACT</t>
  </si>
  <si>
    <t>ACA</t>
  </si>
  <si>
    <t>ACG</t>
  </si>
  <si>
    <t>GTG</t>
  </si>
  <si>
    <t>GTC</t>
  </si>
  <si>
    <t>GTA</t>
  </si>
  <si>
    <t>TGG</t>
  </si>
  <si>
    <t>TAT</t>
  </si>
  <si>
    <t>GGC</t>
  </si>
  <si>
    <t>My-Ratio-Lib-3</t>
  </si>
  <si>
    <t>My-wt-Ratio-Lib-4</t>
  </si>
  <si>
    <t>My-Codon-Lib-2</t>
  </si>
  <si>
    <t>My-AA-Lib-1</t>
  </si>
  <si>
    <t>My-Precision-Lib-5</t>
  </si>
  <si>
    <r>
      <t xml:space="preserve">Customer Defined Variants </t>
    </r>
    <r>
      <rPr>
        <sz val="14"/>
        <color rgb="FF0432FF"/>
        <rFont val="Calibri (Body)_x0000_"/>
      </rPr>
      <t>(Attach Variant List)</t>
    </r>
  </si>
  <si>
    <t>TCG</t>
  </si>
  <si>
    <t>CGT</t>
  </si>
  <si>
    <t>AGT</t>
  </si>
  <si>
    <t>CAAGTACAATTAGTACAATCGGGCGCAGAGGTGAAGAAGCCAGGTGCCAGCGTCAAGGTCTCTTGCAAAGCTAGCTTCACTTTCTCGAATTACTGGATGCATTGGGTGCGTCAAGCACCCGGCCAGGGTCTGGAGTGGATGGGAGCGATTTACAACGGCATTACTTCATATAACCAGAAATTTAAAGGGCGTGTAACTATTACTGCCGTGACGTCAGCGTCTACTGCCTACATGGAGCTTAGTTCCCTTCGTTCGGAGGATACCGCAGTATACTACTGCGCCCGTATCGCCAGTGGCTATTCTTGGGGCCAGGGGACCCTTGTTGGAGGCGGAAGCGGCGGAGGAAGCGGAGGGGGTTCGGATATTCAAATGACGCAGAGCCCCTCTTCCCTGAGCGCGAGTGTGGGCGACCGTGTGACCATCACCTGTCGCGCCTCTCAAGCAGTCGGGAGCAACCTGAATTGGTTACAACAAAAGCCTGGCAAAGCAATCAAACGCCTTATCTATTACACGTCTTCTTTAGATAGCGGAGTTCCGAAGCGTTTTAGCGGCTCTCGTTCCGGCTCAGACTATTCCCTGACTATCAGTTCACTGCAGCCCGAGGATTTTGCGACGTATTACTGTATGCAGGGGACGCACTGGCCCACTTTTGGACAAGGAACGAAGCTGGAGATT</t>
  </si>
  <si>
    <t>tcgcggcccagccggccatggca</t>
  </si>
  <si>
    <t>ggcccgggaggccaaca</t>
  </si>
  <si>
    <t>GGCCNNNNNGGCC</t>
  </si>
  <si>
    <t>ACTAGT</t>
  </si>
  <si>
    <t>Sfi I</t>
  </si>
  <si>
    <t>Spe I</t>
  </si>
  <si>
    <t>List Attached</t>
  </si>
  <si>
    <t>My-Defined-Variants</t>
  </si>
  <si>
    <t>E. coli</t>
  </si>
  <si>
    <t>John Hammond</t>
  </si>
  <si>
    <t>Dr Ian Malcom</t>
  </si>
  <si>
    <t>2ug</t>
  </si>
  <si>
    <t>File Attached</t>
  </si>
  <si>
    <t>Human</t>
  </si>
  <si>
    <t>0.5 ug</t>
  </si>
  <si>
    <t>GATTACAAAGATGATGATGATAAAGGTGGTGGAGCTAGCCAAAAAGAAGTAGAACAAAACAGTGGTCCATTATCCGTCCCAGAAGGTGCTATTGCCTCATTGAATTGCACATACAGTGACAGAGGTTCTCAATCATTTTTCTGGTATAGACAATACTCTGGTAAATCTCCAGAATTGATTATGTCAATATACTCTAATGGTGACAAAGAAGATGGTAGATTCACAGCTCAATTGAATAAGGCATCACAATACTTTTCTTTGTTAATTAGAGATTCACAACCATCTGATTCAGCTACATACTTGTGTGCAGCTGTTATTTCTAATTTTGGTAATGAAAAATTGACATTTGGTACTGGTACAAGATTGACTATTATTCCAAATATTCAAAATGGTGGTGGTGGTTCAGGTGGTGGTGGTTCAGGTGGTGGTGGTTCTGGTGGTGGTGGTTCTGGTGGTGGTGGTTCTGGTGTTACTCAAACACCAAGATACTTGATTAAAACTAGAGGTCAACAAGTTACTTTGTCATGTTCTCCAATTTCTGGTCATAGATCAGTTTCTTGGTATCAACAAACTCCAGGTCAAGGTTTGCAATTTTTGTTTGAATACTTTTCTGAAACTCAAAGAAATAAGGGTAATTTTCCAGGTAGATTTTCAGGTAGACAATTTTCTAATTCAAGATCAGAAATGAATGTTTCTAATTTGGAATTGGGTGACTCTGCTTTATATTTGTGTGCTTCTTCACCATGGGATTCACCAAATGAACAATATTTTGGTCCAGGTACTAGATTGACTGTTACAGAAGATTTGAAAAATGCAGCAGCAGGTGGTAGTGGTGGTGAACAAAAGTTGATTTCCGAAGAAGACTTATGATGACTCGAGTAGCGGTATTTTCTCCTTACGCATCTGTGCGGTATTTCACatcggatcccgggcccgtcgactgcagaggcctgcatgcaagcttggcgtaatcatggtcatagctgtttcctgtgtgaaattgttatccgctcacaattccacacaacatacgagccggaagcataaagtgtaaagcctggggtgcctaatgagtgagctaactcacattaattgcgttgcgctcactgcccgctttccagtcgggaaacctgtcgtgccagctgcattaatgaatcggccaacgcgcggggagaggcggtttgcgtattgggcgctcttccgcttcctcgctcactgactcgctgcgctcggtcgttcggctgcggcgagcggtatcagctcactcaaaggcggtaatacggttatccacagaatcaggggataacgcaggaaagaacatgtgagcaaaaggccagcaaaaggccaggaaccgtaaaaaggccgcgttgctggcgtttttccataggctccgcccccctgacgagcatcacaaaaatcgacgctcaagtcagaggtggcgaaacccgacaggactataaagataccaggcgtttccccctggaagctccctcgtgcgctctcctgttccgaccctgccgcttaccggatacctgtccgcctttctcccttcgggaagcgtggcgctttctcatagctcacgctgtaggtatctcagttcggtgtaggtcgttcgctccaagctgggctgtgtgcacgaaccccccgttcagcccgaccgctgcgccttatccggtaactatcgtcttgagtccaacccggtaagacacgacttatcgccactggcagcagccactggtaacaggattagcagagcgaggtatgtaggcggtgctacagagttcttgaagtggtggcctaactacggctacactagaagaacagtatttggtatctgcgctctgctgaagccagttaccttcggaaaaagagttggtagctcttgatccggcaaacaaaccaccgctggtagcggtggtttttttgtttgcaagcagcagattacgcgcagaaaaaaaggatctcaagaagatcctttgatcttttctacggggtctgacgctcagtggaacgaaaactcacgttaagggattttggtcatgagattatcaaaaaggatcttcacctagatccttttaaattaaaaatgaagttttaaatcaatctaaagtatatatgagtaaacttggtctgacagttaccaatgcttaatcagtgaggcacctatctcagcgatctgtctatttcgttcatccatagttgcctgactccccgtcgtgtagataactacgatacgggagggcttaccatctggccccagtgctgcaatgataccgcgagacccacgctcaccggctccagatttatcagcaataaaccagccagccggaagggccgagcgcagaagtggtcctgcaactttatccgcctccatccagtctattaattgttgccgggaagctagagtaagtagttcgccagttaatagtttgcgcaacgttgttgccatt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ctcttcctttttcaatattattgaagcatttatcagggttattgtctcatgagcggatacatatttgaatgtatttagaaaaataaacaaataggggttccgcgcacatttccccgaaaagtgccacctgacgtctaagaaaccattattatcatgacattaacctataaaaataggcgtatcacgaggccctttcgtctcgcgcgtttcggtgatgacggtgaaaacctctgacacatgcagctcccggagacggtcacagcttgtctgtaagcggatgccgggagcagacaagcccgtcagggcgcgtcagcgggtgttggcgggtgtcggggctggcttaactatgcggcatcagagcagattgtactgagagtgcaccatatgcggtgtgaaataccgcacagatgcgtaaggagaaaataccgcatcaggcgccattcgccattcaggctgcgcaactgttgggaagggcgatcggtgcgggcctcttcgctattacgccagctggcgaaagggggatgtgctgcaaggcgattaagttgggtaacgccagggttttcccagtcacgacgttgtaaaacgacggccagtgaattcgagctcggtacctcgcgaatgcatctagat</t>
  </si>
  <si>
    <t>CHO</t>
  </si>
  <si>
    <t>Saccharomyces</t>
  </si>
  <si>
    <t>ATCAGGATCC</t>
  </si>
  <si>
    <t>GAATTCAGTC</t>
  </si>
  <si>
    <t>BamH I</t>
  </si>
  <si>
    <t>EcoR I</t>
  </si>
  <si>
    <t>GGATCC</t>
  </si>
  <si>
    <t>GAATTC</t>
  </si>
  <si>
    <t>AATTCCGG</t>
  </si>
  <si>
    <t>ATGCATGC</t>
  </si>
  <si>
    <r>
      <rPr>
        <b/>
        <sz val="14"/>
        <color rgb="FF0432FF"/>
        <rFont val="Calibri (Body)_x0000_"/>
      </rPr>
      <t>#</t>
    </r>
    <r>
      <rPr>
        <b/>
        <sz val="14"/>
        <color theme="1"/>
        <rFont val="Calibri"/>
        <family val="2"/>
        <scheme val="minor"/>
      </rPr>
      <t xml:space="preserve">  Wild Type ORF Sequence - </t>
    </r>
    <r>
      <rPr>
        <b/>
        <sz val="14"/>
        <color rgb="FF0432FF"/>
        <rFont val="Calibri (Body)_x0000_"/>
      </rPr>
      <t>DNA</t>
    </r>
  </si>
  <si>
    <t>Library Submission form v3.3-Auto</t>
  </si>
  <si>
    <t>CVL Input - General Info</t>
  </si>
  <si>
    <t>If you know what kind of library you are requesting, please select the type.</t>
  </si>
  <si>
    <t>Please assign a name to each of your libraries.</t>
  </si>
  <si>
    <t>Wild Type ORF</t>
  </si>
  <si>
    <t>The Open Reading Frame (ORF) of the wild type library sequence. Copy and paste the entire DNA ORF of your template sequence, not including any flanking sequences.</t>
  </si>
  <si>
    <t>5’ Flanking</t>
  </si>
  <si>
    <t xml:space="preserve">This sequence is included on the provided plasmid template, and is directly upstream of the 5’ end of the ORF.  The sequence is contiguous with the ORF.   </t>
  </si>
  <si>
    <t>3’ Flanking</t>
  </si>
  <si>
    <t>This sequence is included on the provided plasmid template, and is directly downstream of the 3’ end of the ORF.  The sequence is contiguous with the ORF.</t>
  </si>
  <si>
    <r>
      <t xml:space="preserve">Choose which organism codons should be based on (eg: Human, </t>
    </r>
    <r>
      <rPr>
        <i/>
        <sz val="12"/>
        <color theme="1"/>
        <rFont val="Calibri"/>
        <family val="2"/>
      </rPr>
      <t>E. coli</t>
    </r>
    <r>
      <rPr>
        <sz val="12"/>
        <color theme="1"/>
        <rFont val="Calibri"/>
        <family val="2"/>
      </rPr>
      <t>, etc.)</t>
    </r>
  </si>
  <si>
    <t>Delivery quantity is based on the length of the library. We ship 100 ng per 100 bp of DNA (inclusive of flanking sequences).  Minimum of 200 ng and maximum of 1 ug.  If you would like more than the predicted amount, please select the “Scale Up” box and enter your requested amount, and we will let you know if it is feasible.</t>
  </si>
  <si>
    <t xml:space="preserve">Customers may choose to mail us their plasmid or have Twist synthesize it in house.  Twist requires the customer to mail at least 500 ng of the plasmid if they choose to provide it themselves.  Please select which option you would prefer.  </t>
  </si>
  <si>
    <t>Copy and paste the entire plasmid sequence or attach a snapgene/genbank file.</t>
  </si>
  <si>
    <t>Non-template 5’ and 3’ Tail Addition</t>
  </si>
  <si>
    <t>Twist Bioscience adds in-house tails designed to improve the fidelity of library constructions. If custom tails on either side of the flanking sequences or open reading frame are desired, please note that in this form and, if possible, Twist Bioscience will use the requested custom tails instead.  Tails are sequences not present in the provided or synthesized template and should not exceed 25 bp</t>
  </si>
  <si>
    <t>Customers may want to avoid creating certain restriction sites in their libraries.  Twist has provided a list of common restriction enzymes and their recognition sequence that can often be avoided or minimized.  Please copy and paste your preferred sites into the CVL Input sheet.  If you do not see the sites you want, please add them and we will confirm they can be avoided.  Restriction sites can be avoided or minimized for certain types of libraries, but choosing too many restriction sites can compromise the diversity and composition of the library.  For customer defined codons it is not possible to avoid restriction sites.  For high diversity region (&gt;10^4 variants within 4-20 amino acids) restriction sites can be minimized but not avoided 100%.</t>
  </si>
  <si>
    <t>Amino Acid Motifs to Avoid</t>
  </si>
  <si>
    <t>In addition to avoiding restriction sites, customers may want to avoid the creation of certain structural motifs.  Twist has provided a list of common motifs.  Please check the box to indicate that motifs are to be avoided and select which ones you would like to avoid in the Motifs tab (delete those that are not required).  If the motif you want to avoid is not listed, please add it and we will confirm with you that it is possible.</t>
  </si>
  <si>
    <t>The wild type amino acid at this position should match with the ORF and will be flagged if there is a discrepancy</t>
  </si>
  <si>
    <t>Variant Substitutions</t>
  </si>
  <si>
    <t>Select which variants you would like at each position.  Variants can be inputted as amino acids, specific codons, or as percentages (0-1) for a given position. The wt amino acid should be included in the variants for each position.  If the aminino acid in the wt sequence is to be excluded please replace the codon in the ORF with "NNN" and list the wt amino acid as "X"</t>
  </si>
  <si>
    <t>Variant #</t>
  </si>
  <si>
    <t>The number of variant positions is auto-calculated</t>
  </si>
  <si>
    <t>The number of amino acids substitutions specified at each position will be auto-calculated</t>
  </si>
  <si>
    <t>wt Percentage</t>
  </si>
  <si>
    <t>For wt ratio libraries input the desired percentage of wt amino acid for each position.  The uniform percentage of all othe specified amino acids at a given position will be auto-calculated</t>
  </si>
  <si>
    <t>Total Percentage</t>
  </si>
  <si>
    <t>For individual ratio libraries the total percentages should add up to 1.  If the percentages do not add up to 1 (+/- 0.01) the total pecentage will be flagged</t>
  </si>
  <si>
    <r>
      <t xml:space="preserve">CVL Input - Library Types </t>
    </r>
    <r>
      <rPr>
        <sz val="18"/>
        <color rgb="FF0432FF"/>
        <rFont val="Calibri"/>
        <family val="2"/>
      </rPr>
      <t>(see Example spreadsheet)</t>
    </r>
  </si>
  <si>
    <t>Uniform Variants – AA</t>
  </si>
  <si>
    <t>Uniform Variants – DNA</t>
  </si>
  <si>
    <t>Defined Complexity Variants</t>
  </si>
  <si>
    <t>Customer Defined Variants</t>
  </si>
  <si>
    <t>Individual Ratios</t>
  </si>
  <si>
    <t>Wt Ratio</t>
  </si>
  <si>
    <t>ORF - AA</t>
  </si>
  <si>
    <t>ORF - Codon</t>
  </si>
  <si>
    <t>Match your variants to their position in the ORF</t>
  </si>
  <si>
    <t>ORF AA</t>
  </si>
  <si>
    <t>The wild type DNA sequence at this position</t>
  </si>
  <si>
    <t xml:space="preserve">For each library you need to fill in the ORF AA Position, ORF AA and ORF DNA rows.  Please make sure that the ORF AA and DNA matches your ORF.  </t>
  </si>
  <si>
    <t>Uniform AA Variant libraries have an equal distribution of the chosen amino acids at each specified position. Select the codons you wish you see at each position by filling in their row.  Each AA selected will have an equal representation at that position (ie: 2 amino acids will have 50%, 20 amino acids will have 5% each).  You do not need to have the same number of variants at each position.</t>
  </si>
  <si>
    <t>Uniform DNA Variant libraries have an equal distribution of the chosen amino acids at each specified position.  In this case, you can fill in the specific codons you want at each variant position.  You do not need to have the same number of variants at each position.</t>
  </si>
  <si>
    <t xml:space="preserve">Please fill out the Precision Combinatorial Complexity Libraries Section if you want a library that has limited changes from the wildtype sequence.  Fill out your start and end amino acid positions (inclusive) and then whether you want single, double and/or triple substitutions.  You will still need to fill out the main variant table with your ORF AA position, ORF AA and ORF DNA. </t>
  </si>
  <si>
    <t xml:space="preserve">You can provide Twist with your own list of desired variants if you have a specific set you want built.  Please still fill out the ORF AA position, ORF AA and ORF DNA positions for each variant, and then attach your list of variants in an excel document.  Please label your provided variants based on their ORF Variant position in the CVL input form. </t>
  </si>
  <si>
    <t xml:space="preserve">Each variant has a specific desired percentage at each position, with the total percentage adding up to 100.  Twist can handle variant percentages as low as 1% and as high as 100%.  You can choose a uniform percentage for all variants at the same position, or different percentages, as long as they add up to 100%.  </t>
  </si>
  <si>
    <t>Each variant position has a set percentage of wildtype (typically 50-70% dependent on length of variant region) with other specified variants represented equally.   Select the variants you want by filling in their row, and set the wild type percentage (wt %) row.  Wt % does not have to be the same for every variant position.</t>
  </si>
  <si>
    <t>ORF Codon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</si>
</sst>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2"/>
      <color theme="1"/>
      <name val="Calibri"/>
      <family val="2"/>
      <scheme val="minor"/>
    </font>
    <font>
      <sz val="12"/>
      <color rgb="FFFF0000"/>
      <name val="Calibri"/>
      <family val="2"/>
      <scheme val="minor"/>
    </font>
    <font>
      <sz val="12"/>
      <color theme="0"/>
      <name val="Calibri"/>
      <family val="2"/>
      <scheme val="minor"/>
    </font>
    <font>
      <sz val="14"/>
      <color theme="1"/>
      <name val="Calibri"/>
      <family val="2"/>
      <scheme val="minor"/>
    </font>
    <font>
      <b/>
      <sz val="14"/>
      <color theme="4" tint="-0.499984740745262"/>
      <name val="Calibri"/>
      <family val="2"/>
      <scheme val="minor"/>
    </font>
    <font>
      <sz val="14"/>
      <color theme="0"/>
      <name val="Calibri"/>
      <family val="2"/>
      <scheme val="minor"/>
    </font>
    <font>
      <i/>
      <sz val="14"/>
      <color theme="1"/>
      <name val="Calibri"/>
      <family val="2"/>
      <scheme val="minor"/>
    </font>
    <font>
      <i/>
      <sz val="14"/>
      <color rgb="FF0432FF"/>
      <name val="Calibri (Body)"/>
    </font>
    <font>
      <b/>
      <sz val="12"/>
      <color rgb="FF0432FF"/>
      <name val="Calibri"/>
      <family val="2"/>
      <scheme val="minor"/>
    </font>
    <font>
      <b/>
      <sz val="16"/>
      <color theme="1"/>
      <name val="Calibri"/>
      <family val="2"/>
      <scheme val="minor"/>
    </font>
    <font>
      <i/>
      <sz val="16"/>
      <color theme="1"/>
      <name val="Calibri"/>
      <family val="2"/>
      <scheme val="minor"/>
    </font>
    <font>
      <b/>
      <sz val="14"/>
      <color theme="1"/>
      <name val="Calibri"/>
      <family val="2"/>
      <scheme val="minor"/>
    </font>
    <font>
      <sz val="14"/>
      <color rgb="FF0432FF"/>
      <name val="Calibri (Body)_x0000_"/>
    </font>
    <font>
      <sz val="12"/>
      <color rgb="FF0432FF"/>
      <name val="Calibri"/>
      <family val="2"/>
      <scheme val="minor"/>
    </font>
    <font>
      <sz val="14"/>
      <color rgb="FF0432FF"/>
      <name val="Calibri"/>
      <family val="2"/>
      <scheme val="minor"/>
    </font>
    <font>
      <b/>
      <sz val="14"/>
      <color rgb="FF0432FF"/>
      <name val="Calibri"/>
      <family val="2"/>
      <scheme val="minor"/>
    </font>
    <font>
      <sz val="10"/>
      <color theme="1"/>
      <name val="Arial"/>
      <family val="2"/>
    </font>
    <font>
      <sz val="16"/>
      <color theme="0"/>
      <name val="Calibri"/>
      <family val="2"/>
      <scheme val="minor"/>
    </font>
    <font>
      <sz val="14"/>
      <color rgb="FF222222"/>
      <name val="Arial"/>
      <family val="2"/>
    </font>
    <font>
      <b/>
      <sz val="16"/>
      <color theme="0"/>
      <name val="Calibri"/>
      <family val="2"/>
      <scheme val="minor"/>
    </font>
    <font>
      <b/>
      <sz val="14"/>
      <color rgb="FF0432FF"/>
      <name val="Calibri (Body)_x0000_"/>
    </font>
    <font>
      <i/>
      <sz val="12"/>
      <color rgb="FFFF0000"/>
      <name val="Calibri"/>
      <family val="2"/>
      <scheme val="minor"/>
    </font>
    <font>
      <sz val="14"/>
      <color rgb="FF0432FF"/>
      <name val="Arial"/>
      <family val="2"/>
    </font>
    <font>
      <b/>
      <sz val="14"/>
      <color theme="9" tint="-0.249977111117893"/>
      <name val="Calibri"/>
      <family val="2"/>
      <scheme val="minor"/>
    </font>
    <font>
      <sz val="12"/>
      <color theme="9" tint="-0.249977111117893"/>
      <name val="Calibri"/>
      <family val="2"/>
      <scheme val="minor"/>
    </font>
    <font>
      <sz val="12"/>
      <color theme="7" tint="-0.249977111117893"/>
      <name val="Calibri"/>
      <family val="2"/>
      <scheme val="minor"/>
    </font>
    <font>
      <sz val="14"/>
      <color rgb="FFFF0000"/>
      <name val="Calibri"/>
      <family val="2"/>
      <scheme val="minor"/>
    </font>
    <font>
      <sz val="10"/>
      <color theme="0"/>
      <name val="Calibri"/>
      <family val="2"/>
      <scheme val="minor"/>
    </font>
    <font>
      <sz val="14"/>
      <color theme="1"/>
      <name val="Calibri (Body)_x0000_"/>
    </font>
    <font>
      <b/>
      <sz val="18"/>
      <color rgb="FF0432FF"/>
      <name val="Calibri"/>
      <family val="2"/>
    </font>
    <font>
      <b/>
      <sz val="12"/>
      <color theme="1"/>
      <name val="Calibri"/>
      <family val="2"/>
    </font>
    <font>
      <sz val="12"/>
      <color theme="1"/>
      <name val="Calibri"/>
      <family val="2"/>
    </font>
    <font>
      <b/>
      <sz val="14"/>
      <color theme="1"/>
      <name val="Calibri"/>
      <family val="2"/>
    </font>
    <font>
      <i/>
      <sz val="12"/>
      <color theme="1"/>
      <name val="Calibri"/>
      <family val="2"/>
    </font>
    <font>
      <sz val="18"/>
      <color rgb="FF0432FF"/>
      <name val="Calibri"/>
      <family val="2"/>
    </font>
    <font>
      <sz val="12"/>
      <color rgb="FF000000"/>
      <name val="Calibri"/>
    </font>
  </fonts>
  <fills count="15">
    <fill>
      <patternFill patternType="none"/>
    </fill>
    <fill>
      <patternFill patternType="gray125"/>
    </fill>
    <fill>
      <patternFill patternType="solid">
        <fgColor theme="0"/>
        <bgColor indexed="64"/>
      </patternFill>
    </fill>
    <fill>
      <patternFill patternType="solid">
        <fgColor rgb="FFBEF0DB"/>
        <bgColor indexed="64"/>
      </patternFill>
    </fill>
    <fill>
      <patternFill patternType="solid">
        <fgColor theme="7"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rgb="FF00B0F0"/>
        <bgColor indexed="64"/>
      </patternFill>
    </fill>
  </fills>
  <borders count="4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thin">
        <color auto="1"/>
      </bottom>
      <diagonal/>
    </border>
    <border>
      <left style="medium">
        <color auto="1"/>
      </left>
      <right style="medium">
        <color auto="1"/>
      </right>
      <top/>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thin">
        <color auto="1"/>
      </top>
      <bottom/>
      <diagonal/>
    </border>
    <border>
      <left style="medium">
        <color auto="1"/>
      </left>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cellStyleXfs>
  <cellXfs count="165">
    <xf numFmtId="0" fontId="0" fillId="0" borderId="0" xfId="0"/>
    <xf numFmtId="0" fontId="0" fillId="2" borderId="0" xfId="0" applyFill="1"/>
    <xf numFmtId="0" fontId="2" fillId="2" borderId="0" xfId="0" applyFont="1" applyFill="1"/>
    <xf numFmtId="0" fontId="0" fillId="0" borderId="0" xfId="0" applyFill="1"/>
    <xf numFmtId="0" fontId="3" fillId="2" borderId="0" xfId="0" applyFont="1" applyFill="1"/>
    <xf numFmtId="0" fontId="4" fillId="3" borderId="1" xfId="0" applyNumberFormat="1" applyFont="1" applyFill="1" applyBorder="1" applyAlignment="1">
      <alignment horizontal="center" vertical="center"/>
    </xf>
    <xf numFmtId="0" fontId="3" fillId="3" borderId="2" xfId="0" applyFont="1" applyFill="1" applyBorder="1" applyAlignment="1">
      <alignment vertical="center"/>
    </xf>
    <xf numFmtId="0" fontId="5" fillId="2" borderId="0" xfId="0" applyFont="1" applyFill="1"/>
    <xf numFmtId="0" fontId="6" fillId="4" borderId="3" xfId="0" applyFont="1" applyFill="1" applyBorder="1" applyAlignment="1"/>
    <xf numFmtId="0" fontId="0" fillId="4" borderId="4" xfId="0" applyFill="1" applyBorder="1" applyAlignment="1">
      <alignment horizontal="center"/>
    </xf>
    <xf numFmtId="0" fontId="0" fillId="4" borderId="5" xfId="0" applyFill="1" applyBorder="1" applyAlignment="1">
      <alignment horizontal="center"/>
    </xf>
    <xf numFmtId="0" fontId="3" fillId="0" borderId="0" xfId="0" applyFont="1" applyFill="1"/>
    <xf numFmtId="0" fontId="8" fillId="2" borderId="0" xfId="0" applyFont="1" applyFill="1" applyAlignment="1">
      <alignment horizontal="center"/>
    </xf>
    <xf numFmtId="0" fontId="9" fillId="2" borderId="0" xfId="0" applyFont="1" applyFill="1" applyBorder="1" applyAlignment="1"/>
    <xf numFmtId="0" fontId="3" fillId="2" borderId="0" xfId="0" applyNumberFormat="1" applyFont="1" applyFill="1"/>
    <xf numFmtId="0" fontId="3" fillId="0" borderId="0" xfId="0" applyNumberFormat="1" applyFont="1" applyFill="1"/>
    <xf numFmtId="0" fontId="3" fillId="3" borderId="6" xfId="0" applyFont="1" applyFill="1" applyBorder="1"/>
    <xf numFmtId="0" fontId="5" fillId="2" borderId="0" xfId="0" applyNumberFormat="1" applyFont="1" applyFill="1"/>
    <xf numFmtId="0" fontId="10" fillId="5" borderId="3" xfId="0" applyFont="1" applyFill="1" applyBorder="1" applyAlignment="1"/>
    <xf numFmtId="0" fontId="9" fillId="5" borderId="4" xfId="0" applyFont="1" applyFill="1" applyBorder="1" applyAlignment="1"/>
    <xf numFmtId="0" fontId="9" fillId="5" borderId="5" xfId="0" applyFont="1" applyFill="1" applyBorder="1" applyAlignment="1"/>
    <xf numFmtId="0" fontId="3" fillId="2" borderId="0" xfId="0" applyNumberFormat="1" applyFont="1" applyFill="1" applyAlignment="1">
      <alignment horizontal="center"/>
    </xf>
    <xf numFmtId="0" fontId="10" fillId="6" borderId="3" xfId="0" applyFont="1" applyFill="1" applyBorder="1" applyAlignment="1">
      <alignment horizontal="left" indent="1"/>
    </xf>
    <xf numFmtId="0" fontId="9" fillId="6" borderId="4" xfId="0" applyFont="1" applyFill="1" applyBorder="1" applyAlignment="1"/>
    <xf numFmtId="0" fontId="9" fillId="6" borderId="5" xfId="0" applyFont="1" applyFill="1" applyBorder="1" applyAlignment="1"/>
    <xf numFmtId="0" fontId="4" fillId="2" borderId="0" xfId="0" applyNumberFormat="1" applyFont="1" applyFill="1" applyAlignment="1">
      <alignment horizontal="right"/>
    </xf>
    <xf numFmtId="0" fontId="11" fillId="2" borderId="0" xfId="0" applyFont="1" applyFill="1" applyAlignment="1">
      <alignment horizontal="center"/>
    </xf>
    <xf numFmtId="0" fontId="3" fillId="2" borderId="0" xfId="0" applyFont="1" applyFill="1" applyAlignment="1">
      <alignment horizontal="center"/>
    </xf>
    <xf numFmtId="0" fontId="11" fillId="7" borderId="6" xfId="0" applyFont="1" applyFill="1" applyBorder="1" applyAlignment="1">
      <alignment horizontal="center"/>
    </xf>
    <xf numFmtId="0" fontId="3" fillId="7" borderId="6" xfId="0" applyNumberFormat="1" applyFont="1" applyFill="1" applyBorder="1" applyAlignment="1">
      <alignment horizontal="center"/>
    </xf>
    <xf numFmtId="0" fontId="13" fillId="2" borderId="0" xfId="0" applyFont="1" applyFill="1" applyBorder="1" applyAlignment="1">
      <alignment horizontal="center"/>
    </xf>
    <xf numFmtId="0" fontId="11" fillId="8" borderId="7" xfId="0" applyFont="1" applyFill="1" applyBorder="1" applyAlignment="1">
      <alignment horizontal="center"/>
    </xf>
    <xf numFmtId="1" fontId="1" fillId="6" borderId="8" xfId="0" applyNumberFormat="1" applyFont="1" applyFill="1" applyBorder="1" applyAlignment="1">
      <alignment horizontal="center"/>
    </xf>
    <xf numFmtId="1" fontId="1" fillId="6" borderId="9" xfId="0" applyNumberFormat="1" applyFont="1" applyFill="1" applyBorder="1" applyAlignment="1">
      <alignment horizontal="center"/>
    </xf>
    <xf numFmtId="1" fontId="1" fillId="6" borderId="10" xfId="0" applyNumberFormat="1" applyFont="1" applyFill="1" applyBorder="1" applyAlignment="1">
      <alignment horizontal="center"/>
    </xf>
    <xf numFmtId="0" fontId="3" fillId="9" borderId="1" xfId="0" applyNumberFormat="1" applyFont="1" applyFill="1" applyBorder="1" applyAlignment="1"/>
    <xf numFmtId="0" fontId="14" fillId="10" borderId="6" xfId="0" applyFont="1" applyFill="1" applyBorder="1" applyAlignment="1" applyProtection="1">
      <alignment horizontal="center"/>
      <protection locked="0"/>
    </xf>
    <xf numFmtId="0" fontId="2" fillId="2" borderId="0" xfId="0" applyNumberFormat="1" applyFont="1" applyFill="1"/>
    <xf numFmtId="0" fontId="13" fillId="11" borderId="11" xfId="0" applyFont="1" applyFill="1" applyBorder="1" applyAlignment="1">
      <alignment horizontal="center"/>
    </xf>
    <xf numFmtId="0" fontId="15" fillId="11" borderId="12" xfId="0" applyFont="1" applyFill="1" applyBorder="1" applyAlignment="1">
      <alignment horizontal="center"/>
    </xf>
    <xf numFmtId="0" fontId="0" fillId="4" borderId="13" xfId="0" applyFont="1" applyFill="1" applyBorder="1" applyAlignment="1" applyProtection="1">
      <alignment horizontal="center"/>
      <protection locked="0"/>
    </xf>
    <xf numFmtId="0" fontId="0" fillId="4" borderId="14" xfId="0" applyFont="1" applyFill="1" applyBorder="1" applyAlignment="1" applyProtection="1">
      <alignment horizontal="center"/>
      <protection locked="0"/>
    </xf>
    <xf numFmtId="0" fontId="16" fillId="4" borderId="14" xfId="0" applyFont="1" applyFill="1" applyBorder="1" applyAlignment="1" applyProtection="1">
      <alignment horizontal="center"/>
      <protection locked="0"/>
    </xf>
    <xf numFmtId="0" fontId="16" fillId="4" borderId="15" xfId="0" applyFont="1" applyFill="1" applyBorder="1" applyAlignment="1" applyProtection="1">
      <alignment horizontal="center"/>
      <protection locked="0"/>
    </xf>
    <xf numFmtId="0" fontId="3" fillId="12" borderId="1" xfId="0" applyNumberFormat="1" applyFont="1" applyFill="1" applyBorder="1" applyAlignment="1"/>
    <xf numFmtId="0" fontId="17" fillId="2" borderId="0" xfId="0" applyNumberFormat="1" applyFont="1" applyFill="1" applyBorder="1" applyAlignment="1"/>
    <xf numFmtId="0" fontId="13" fillId="11" borderId="16" xfId="0" applyFont="1" applyFill="1" applyBorder="1" applyAlignment="1">
      <alignment horizontal="center"/>
    </xf>
    <xf numFmtId="0" fontId="15" fillId="11" borderId="17" xfId="0" applyFont="1" applyFill="1" applyBorder="1" applyAlignment="1">
      <alignment horizontal="center"/>
    </xf>
    <xf numFmtId="0" fontId="0" fillId="4" borderId="18" xfId="0" applyFont="1" applyFill="1" applyBorder="1" applyAlignment="1" applyProtection="1">
      <alignment horizontal="center"/>
      <protection locked="0"/>
    </xf>
    <xf numFmtId="0" fontId="0" fillId="4" borderId="19" xfId="0" applyFont="1" applyFill="1" applyBorder="1" applyAlignment="1" applyProtection="1">
      <alignment horizontal="center"/>
      <protection locked="0"/>
    </xf>
    <xf numFmtId="0" fontId="0" fillId="4" borderId="19" xfId="0" applyFont="1" applyFill="1" applyBorder="1" applyProtection="1">
      <protection locked="0"/>
    </xf>
    <xf numFmtId="0" fontId="0" fillId="4" borderId="20" xfId="0" applyFont="1" applyFill="1" applyBorder="1" applyProtection="1">
      <protection locked="0"/>
    </xf>
    <xf numFmtId="0" fontId="0" fillId="2" borderId="0" xfId="0" applyNumberFormat="1" applyFont="1" applyFill="1"/>
    <xf numFmtId="0" fontId="13" fillId="10" borderId="6" xfId="0" applyFont="1" applyFill="1" applyBorder="1" applyAlignment="1" applyProtection="1">
      <alignment horizontal="center"/>
      <protection locked="0"/>
    </xf>
    <xf numFmtId="0" fontId="15" fillId="7" borderId="7" xfId="0" applyFont="1" applyFill="1" applyBorder="1" applyAlignment="1">
      <alignment horizontal="center"/>
    </xf>
    <xf numFmtId="0" fontId="0" fillId="10" borderId="21" xfId="0" applyFont="1" applyFill="1" applyBorder="1" applyAlignment="1" applyProtection="1">
      <alignment horizontal="center"/>
      <protection locked="0"/>
    </xf>
    <xf numFmtId="0" fontId="0" fillId="10" borderId="22" xfId="0" applyFont="1" applyFill="1" applyBorder="1" applyAlignment="1" applyProtection="1">
      <alignment horizontal="center"/>
      <protection locked="0"/>
    </xf>
    <xf numFmtId="0" fontId="0" fillId="10" borderId="23" xfId="0" applyFont="1" applyFill="1" applyBorder="1" applyAlignment="1" applyProtection="1">
      <alignment horizontal="center"/>
      <protection locked="0"/>
    </xf>
    <xf numFmtId="0" fontId="15" fillId="11" borderId="24" xfId="0" applyFont="1" applyFill="1" applyBorder="1" applyAlignment="1">
      <alignment horizontal="center"/>
    </xf>
    <xf numFmtId="0" fontId="13" fillId="4" borderId="13" xfId="0" applyFont="1" applyFill="1" applyBorder="1" applyAlignment="1" applyProtection="1">
      <alignment horizontal="center"/>
      <protection locked="0"/>
    </xf>
    <xf numFmtId="0" fontId="13" fillId="4" borderId="14" xfId="0" applyFont="1" applyFill="1" applyBorder="1" applyAlignment="1" applyProtection="1">
      <alignment horizontal="center"/>
      <protection locked="0"/>
    </xf>
    <xf numFmtId="0" fontId="13" fillId="4" borderId="14" xfId="0" applyFont="1" applyFill="1" applyBorder="1" applyProtection="1">
      <protection locked="0"/>
    </xf>
    <xf numFmtId="0" fontId="13" fillId="4" borderId="15" xfId="0" applyFont="1" applyFill="1" applyBorder="1" applyProtection="1">
      <protection locked="0"/>
    </xf>
    <xf numFmtId="0" fontId="13" fillId="11" borderId="25" xfId="0" applyFont="1" applyFill="1" applyBorder="1" applyAlignment="1">
      <alignment horizontal="center"/>
    </xf>
    <xf numFmtId="0" fontId="15" fillId="11" borderId="26" xfId="0" applyFont="1" applyFill="1" applyBorder="1" applyAlignment="1">
      <alignment horizontal="center"/>
    </xf>
    <xf numFmtId="0" fontId="13" fillId="4" borderId="27" xfId="0" applyFont="1" applyFill="1" applyBorder="1" applyAlignment="1" applyProtection="1">
      <alignment horizontal="center"/>
      <protection locked="0"/>
    </xf>
    <xf numFmtId="0" fontId="13" fillId="4" borderId="6" xfId="0" applyFont="1" applyFill="1" applyBorder="1" applyAlignment="1" applyProtection="1">
      <alignment horizontal="center"/>
      <protection locked="0"/>
    </xf>
    <xf numFmtId="0" fontId="13" fillId="4" borderId="6" xfId="0" applyFont="1" applyFill="1" applyBorder="1" applyProtection="1">
      <protection locked="0"/>
    </xf>
    <xf numFmtId="0" fontId="13" fillId="4" borderId="28" xfId="0" applyFont="1" applyFill="1" applyBorder="1" applyProtection="1">
      <protection locked="0"/>
    </xf>
    <xf numFmtId="0" fontId="0" fillId="2" borderId="0" xfId="0" applyNumberFormat="1" applyFont="1" applyFill="1" applyAlignment="1">
      <alignment horizontal="right"/>
    </xf>
    <xf numFmtId="0" fontId="0" fillId="0" borderId="0" xfId="0" applyNumberFormat="1" applyFont="1" applyFill="1"/>
    <xf numFmtId="0" fontId="13" fillId="4" borderId="28" xfId="0" applyFont="1" applyFill="1" applyBorder="1" applyAlignment="1" applyProtection="1">
      <alignment horizontal="center"/>
      <protection locked="0"/>
    </xf>
    <xf numFmtId="0" fontId="19" fillId="2" borderId="0" xfId="0" applyFont="1" applyFill="1" applyBorder="1" applyAlignment="1"/>
    <xf numFmtId="0" fontId="2" fillId="2" borderId="0" xfId="0" applyFont="1" applyFill="1" applyAlignment="1">
      <alignment horizontal="center"/>
    </xf>
    <xf numFmtId="0" fontId="13" fillId="11" borderId="6" xfId="0" applyFont="1" applyFill="1" applyBorder="1" applyAlignment="1">
      <alignment horizontal="center"/>
    </xf>
    <xf numFmtId="0" fontId="11" fillId="11" borderId="2" xfId="0" applyFont="1" applyFill="1" applyBorder="1" applyAlignment="1">
      <alignment horizontal="center"/>
    </xf>
    <xf numFmtId="0" fontId="3" fillId="8" borderId="6" xfId="0" applyFont="1" applyFill="1" applyBorder="1" applyAlignment="1">
      <alignment horizontal="center"/>
    </xf>
    <xf numFmtId="0" fontId="18" fillId="6" borderId="6" xfId="0" applyFont="1" applyFill="1" applyBorder="1" applyAlignment="1">
      <alignment horizontal="center"/>
    </xf>
    <xf numFmtId="0" fontId="21" fillId="2" borderId="0" xfId="0" applyFont="1" applyFill="1" applyAlignment="1">
      <alignment horizontal="center"/>
    </xf>
    <xf numFmtId="0" fontId="2" fillId="2" borderId="0" xfId="0" applyFont="1" applyFill="1" applyBorder="1"/>
    <xf numFmtId="0" fontId="3" fillId="0" borderId="0" xfId="0" applyFont="1" applyFill="1" applyAlignment="1">
      <alignment horizontal="center"/>
    </xf>
    <xf numFmtId="0" fontId="11" fillId="8" borderId="29" xfId="0" applyFont="1" applyFill="1" applyBorder="1" applyAlignment="1">
      <alignment horizontal="center"/>
    </xf>
    <xf numFmtId="0" fontId="3" fillId="6" borderId="29" xfId="0" applyFont="1" applyFill="1" applyBorder="1" applyAlignment="1">
      <alignment horizontal="center"/>
    </xf>
    <xf numFmtId="0" fontId="15" fillId="11" borderId="30" xfId="0" applyFont="1" applyFill="1" applyBorder="1" applyAlignment="1">
      <alignment horizontal="center"/>
    </xf>
    <xf numFmtId="0" fontId="13" fillId="4" borderId="18" xfId="0" applyFont="1" applyFill="1" applyBorder="1" applyAlignment="1" applyProtection="1">
      <alignment horizontal="center"/>
      <protection locked="0"/>
    </xf>
    <xf numFmtId="0" fontId="13" fillId="4" borderId="19" xfId="0" applyFont="1" applyFill="1" applyBorder="1" applyAlignment="1" applyProtection="1">
      <alignment horizontal="center"/>
      <protection locked="0"/>
    </xf>
    <xf numFmtId="0" fontId="13" fillId="4" borderId="20" xfId="0" applyFont="1" applyFill="1" applyBorder="1" applyAlignment="1" applyProtection="1">
      <alignment horizontal="center"/>
      <protection locked="0"/>
    </xf>
    <xf numFmtId="0" fontId="6" fillId="2" borderId="1" xfId="0" applyFont="1" applyFill="1" applyBorder="1" applyAlignment="1">
      <alignment horizontal="right"/>
    </xf>
    <xf numFmtId="0" fontId="6" fillId="2" borderId="2" xfId="0" applyFont="1" applyFill="1" applyBorder="1" applyAlignment="1">
      <alignment horizontal="left"/>
    </xf>
    <xf numFmtId="0" fontId="0" fillId="2" borderId="0" xfId="0" applyFill="1" applyAlignment="1">
      <alignment horizontal="center"/>
    </xf>
    <xf numFmtId="0" fontId="11" fillId="8" borderId="31" xfId="0" applyFont="1" applyFill="1" applyBorder="1" applyAlignment="1">
      <alignment horizontal="center"/>
    </xf>
    <xf numFmtId="0" fontId="1" fillId="6" borderId="32" xfId="0" applyFont="1" applyFill="1" applyBorder="1" applyAlignment="1">
      <alignment horizontal="center"/>
    </xf>
    <xf numFmtId="0" fontId="1" fillId="6" borderId="33" xfId="0" applyFont="1" applyFill="1" applyBorder="1" applyAlignment="1">
      <alignment horizontal="center"/>
    </xf>
    <xf numFmtId="0" fontId="1" fillId="6" borderId="34" xfId="0" applyFont="1" applyFill="1" applyBorder="1" applyAlignment="1">
      <alignment horizontal="center"/>
    </xf>
    <xf numFmtId="0" fontId="1" fillId="2" borderId="0" xfId="0" applyFont="1" applyFill="1" applyBorder="1" applyAlignment="1">
      <alignment horizontal="center"/>
    </xf>
    <xf numFmtId="0" fontId="23" fillId="7" borderId="35" xfId="0" applyFont="1" applyFill="1" applyBorder="1" applyAlignment="1">
      <alignment horizontal="center"/>
    </xf>
    <xf numFmtId="0" fontId="24" fillId="10" borderId="36" xfId="0" applyFont="1" applyFill="1" applyBorder="1" applyAlignment="1" applyProtection="1">
      <alignment horizontal="center"/>
      <protection locked="0"/>
    </xf>
    <xf numFmtId="0" fontId="24" fillId="10" borderId="14" xfId="0" applyFont="1" applyFill="1" applyBorder="1" applyAlignment="1" applyProtection="1">
      <alignment horizontal="center"/>
      <protection locked="0"/>
    </xf>
    <xf numFmtId="0" fontId="24" fillId="10" borderId="15" xfId="0" applyFont="1" applyFill="1" applyBorder="1" applyAlignment="1" applyProtection="1">
      <alignment horizontal="center"/>
      <protection locked="0"/>
    </xf>
    <xf numFmtId="0" fontId="11" fillId="8" borderId="37" xfId="0" applyFont="1" applyFill="1" applyBorder="1" applyAlignment="1">
      <alignment horizontal="center"/>
    </xf>
    <xf numFmtId="0" fontId="25" fillId="6" borderId="38" xfId="0" applyFont="1" applyFill="1" applyBorder="1" applyAlignment="1">
      <alignment horizontal="center"/>
    </xf>
    <xf numFmtId="0" fontId="25" fillId="6" borderId="19" xfId="0" applyFont="1" applyFill="1" applyBorder="1" applyAlignment="1">
      <alignment horizontal="center"/>
    </xf>
    <xf numFmtId="0" fontId="25" fillId="6" borderId="20" xfId="0" applyFont="1" applyFill="1" applyBorder="1" applyAlignment="1">
      <alignment horizontal="center"/>
    </xf>
    <xf numFmtId="0" fontId="11" fillId="8" borderId="39" xfId="0" applyFont="1" applyFill="1" applyBorder="1" applyAlignment="1">
      <alignment horizontal="center"/>
    </xf>
    <xf numFmtId="2" fontId="0" fillId="6" borderId="21" xfId="0" applyNumberFormat="1" applyFont="1" applyFill="1" applyBorder="1" applyAlignment="1">
      <alignment horizontal="center"/>
    </xf>
    <xf numFmtId="2" fontId="0" fillId="6" borderId="22" xfId="0" applyNumberFormat="1" applyFont="1" applyFill="1" applyBorder="1" applyAlignment="1">
      <alignment horizontal="center"/>
    </xf>
    <xf numFmtId="2" fontId="0" fillId="6" borderId="23" xfId="0" applyNumberFormat="1" applyFont="1" applyFill="1" applyBorder="1" applyAlignment="1">
      <alignment horizontal="center"/>
    </xf>
    <xf numFmtId="0" fontId="24" fillId="2" borderId="0" xfId="0" applyFont="1" applyFill="1" applyAlignment="1">
      <alignment horizontal="center"/>
    </xf>
    <xf numFmtId="0" fontId="26" fillId="2" borderId="0" xfId="0" applyNumberFormat="1" applyFont="1" applyFill="1" applyAlignment="1">
      <alignment horizontal="center"/>
    </xf>
    <xf numFmtId="0" fontId="11" fillId="11" borderId="6" xfId="0" applyFont="1" applyFill="1" applyBorder="1" applyAlignment="1">
      <alignment horizontal="center"/>
    </xf>
    <xf numFmtId="0" fontId="3" fillId="11" borderId="6" xfId="0" applyNumberFormat="1" applyFont="1" applyFill="1" applyBorder="1" applyAlignment="1">
      <alignment horizontal="center"/>
    </xf>
    <xf numFmtId="0" fontId="14" fillId="4" borderId="6" xfId="0" applyFont="1" applyFill="1" applyBorder="1" applyAlignment="1" applyProtection="1">
      <alignment horizontal="center"/>
      <protection locked="0"/>
    </xf>
    <xf numFmtId="0" fontId="5" fillId="2" borderId="0" xfId="0" applyFont="1" applyFill="1" applyBorder="1" applyAlignment="1">
      <alignment horizontal="center"/>
    </xf>
    <xf numFmtId="0" fontId="2" fillId="2" borderId="0" xfId="0" applyFont="1" applyFill="1" applyBorder="1" applyAlignment="1">
      <alignment horizontal="center"/>
    </xf>
    <xf numFmtId="2" fontId="27" fillId="2" borderId="0" xfId="0" applyNumberFormat="1" applyFont="1" applyFill="1" applyBorder="1" applyAlignment="1">
      <alignment horizontal="center"/>
    </xf>
    <xf numFmtId="0" fontId="3" fillId="10" borderId="6" xfId="0" applyFont="1" applyFill="1" applyBorder="1" applyProtection="1">
      <protection locked="0"/>
    </xf>
    <xf numFmtId="1" fontId="2" fillId="2" borderId="0" xfId="0" applyNumberFormat="1" applyFont="1" applyFill="1" applyBorder="1" applyAlignment="1">
      <alignment horizontal="center"/>
    </xf>
    <xf numFmtId="0" fontId="6" fillId="2" borderId="2" xfId="0" applyFont="1" applyFill="1" applyBorder="1" applyAlignment="1"/>
    <xf numFmtId="0" fontId="14" fillId="2" borderId="0" xfId="0" applyFont="1" applyFill="1" applyBorder="1" applyAlignment="1">
      <alignment horizontal="center"/>
    </xf>
    <xf numFmtId="0" fontId="0" fillId="2" borderId="0" xfId="0" applyFont="1" applyFill="1" applyBorder="1"/>
    <xf numFmtId="0" fontId="3" fillId="2" borderId="0" xfId="0" applyFont="1" applyFill="1" applyBorder="1"/>
    <xf numFmtId="0" fontId="11" fillId="2" borderId="0" xfId="0" applyFont="1" applyFill="1" applyBorder="1" applyAlignment="1">
      <alignment horizontal="center"/>
    </xf>
    <xf numFmtId="0" fontId="14" fillId="10" borderId="6" xfId="0" applyFont="1" applyFill="1" applyBorder="1" applyProtection="1">
      <protection locked="0"/>
    </xf>
    <xf numFmtId="0" fontId="11" fillId="9" borderId="1" xfId="0" applyFont="1" applyFill="1" applyBorder="1" applyAlignment="1">
      <alignment horizontal="right"/>
    </xf>
    <xf numFmtId="0" fontId="11" fillId="9" borderId="2" xfId="0" applyFont="1" applyFill="1" applyBorder="1" applyAlignment="1">
      <alignment horizontal="left"/>
    </xf>
    <xf numFmtId="1" fontId="13" fillId="2" borderId="0" xfId="0" applyNumberFormat="1" applyFont="1" applyFill="1" applyBorder="1" applyAlignment="1">
      <alignment horizontal="center"/>
    </xf>
    <xf numFmtId="0" fontId="6" fillId="7" borderId="6" xfId="0" applyFont="1" applyFill="1" applyBorder="1" applyAlignment="1">
      <alignment horizontal="center"/>
    </xf>
    <xf numFmtId="0" fontId="15" fillId="10" borderId="6" xfId="0" applyFont="1" applyFill="1" applyBorder="1" applyAlignment="1" applyProtection="1">
      <alignment horizontal="center"/>
      <protection locked="0"/>
    </xf>
    <xf numFmtId="0" fontId="11" fillId="9" borderId="1" xfId="0" applyFont="1" applyFill="1" applyBorder="1" applyAlignment="1">
      <alignment horizontal="center"/>
    </xf>
    <xf numFmtId="0" fontId="3" fillId="7" borderId="6" xfId="0" applyFont="1" applyFill="1" applyBorder="1" applyAlignment="1">
      <alignment horizontal="center"/>
    </xf>
    <xf numFmtId="0" fontId="11" fillId="9" borderId="40" xfId="0" applyFont="1" applyFill="1" applyBorder="1" applyAlignment="1">
      <alignment horizontal="right"/>
    </xf>
    <xf numFmtId="0" fontId="11" fillId="9" borderId="41" xfId="0" applyFont="1" applyFill="1" applyBorder="1"/>
    <xf numFmtId="0" fontId="3" fillId="9" borderId="1" xfId="0" applyFont="1" applyFill="1" applyBorder="1" applyAlignment="1">
      <alignment horizontal="right"/>
    </xf>
    <xf numFmtId="0" fontId="3" fillId="9" borderId="2" xfId="0" applyFont="1" applyFill="1" applyBorder="1"/>
    <xf numFmtId="0" fontId="3" fillId="7" borderId="1" xfId="0" applyNumberFormat="1" applyFont="1" applyFill="1" applyBorder="1" applyAlignment="1">
      <alignment horizontal="right"/>
    </xf>
    <xf numFmtId="0" fontId="3" fillId="7" borderId="2" xfId="0" applyNumberFormat="1" applyFont="1" applyFill="1" applyBorder="1" applyAlignment="1">
      <alignment horizontal="left"/>
    </xf>
    <xf numFmtId="0" fontId="0" fillId="7" borderId="6" xfId="0" applyFill="1" applyBorder="1" applyAlignment="1">
      <alignment horizontal="center"/>
    </xf>
    <xf numFmtId="0" fontId="0" fillId="7" borderId="6" xfId="0" applyFill="1" applyBorder="1"/>
    <xf numFmtId="0" fontId="13" fillId="10" borderId="6" xfId="0" applyFont="1" applyFill="1" applyBorder="1" applyProtection="1">
      <protection locked="0"/>
    </xf>
    <xf numFmtId="0" fontId="0" fillId="2" borderId="0" xfId="0" applyFill="1" applyBorder="1" applyAlignment="1">
      <alignment horizontal="center"/>
    </xf>
    <xf numFmtId="0" fontId="0" fillId="2" borderId="0" xfId="0" applyFill="1" applyBorder="1"/>
    <xf numFmtId="0" fontId="8" fillId="0" borderId="0" xfId="0" applyFont="1" applyAlignment="1">
      <alignment horizontal="center"/>
    </xf>
    <xf numFmtId="0" fontId="0" fillId="0" borderId="0" xfId="0" applyAlignment="1">
      <alignment horizontal="center"/>
    </xf>
    <xf numFmtId="0" fontId="14" fillId="13" borderId="6" xfId="0" applyFont="1" applyFill="1" applyBorder="1" applyAlignment="1" applyProtection="1">
      <alignment horizontal="center"/>
      <protection locked="0"/>
    </xf>
    <xf numFmtId="0" fontId="18" fillId="13" borderId="6" xfId="0" applyFont="1" applyFill="1" applyBorder="1" applyAlignment="1" applyProtection="1">
      <protection locked="0"/>
    </xf>
    <xf numFmtId="0" fontId="22" fillId="13" borderId="6" xfId="0" applyFont="1" applyFill="1" applyBorder="1" applyProtection="1">
      <protection locked="0"/>
    </xf>
    <xf numFmtId="0" fontId="13" fillId="13" borderId="6" xfId="0" applyFont="1" applyFill="1" applyBorder="1" applyAlignment="1" applyProtection="1">
      <alignment horizontal="center"/>
      <protection locked="0"/>
    </xf>
    <xf numFmtId="0" fontId="0" fillId="14" borderId="13" xfId="0" applyFont="1" applyFill="1" applyBorder="1" applyAlignment="1" applyProtection="1">
      <alignment horizontal="center"/>
      <protection locked="0"/>
    </xf>
    <xf numFmtId="0" fontId="0" fillId="14" borderId="14" xfId="0" applyFont="1" applyFill="1" applyBorder="1" applyAlignment="1" applyProtection="1">
      <alignment horizontal="center"/>
      <protection locked="0"/>
    </xf>
    <xf numFmtId="0" fontId="3" fillId="13" borderId="6" xfId="0" applyNumberFormat="1" applyFont="1" applyFill="1" applyBorder="1" applyAlignment="1" applyProtection="1">
      <alignment horizontal="center"/>
      <protection locked="0"/>
    </xf>
    <xf numFmtId="0" fontId="3" fillId="13" borderId="6" xfId="0" applyFont="1" applyFill="1" applyBorder="1" applyProtection="1">
      <protection locked="0"/>
    </xf>
    <xf numFmtId="0" fontId="14" fillId="13" borderId="6" xfId="0" applyFont="1" applyFill="1" applyBorder="1" applyProtection="1">
      <protection locked="0"/>
    </xf>
    <xf numFmtId="0" fontId="14" fillId="14" borderId="6" xfId="0" applyFont="1" applyFill="1" applyBorder="1" applyAlignment="1" applyProtection="1">
      <alignment horizontal="center"/>
      <protection locked="0"/>
    </xf>
    <xf numFmtId="0" fontId="13" fillId="14" borderId="6" xfId="0" applyFont="1" applyFill="1" applyBorder="1" applyAlignment="1" applyProtection="1">
      <alignment horizontal="center"/>
      <protection locked="0"/>
    </xf>
    <xf numFmtId="0" fontId="24" fillId="13" borderId="36" xfId="0" applyFont="1" applyFill="1" applyBorder="1" applyAlignment="1" applyProtection="1">
      <alignment horizontal="center"/>
      <protection locked="0"/>
    </xf>
    <xf numFmtId="0" fontId="24" fillId="13" borderId="14" xfId="0" applyFont="1" applyFill="1" applyBorder="1" applyAlignment="1" applyProtection="1">
      <alignment horizontal="center"/>
      <protection locked="0"/>
    </xf>
    <xf numFmtId="0" fontId="31" fillId="0" borderId="0" xfId="0" applyFont="1" applyBorder="1" applyAlignment="1">
      <alignment vertical="top" wrapText="1"/>
    </xf>
    <xf numFmtId="0" fontId="29" fillId="0" borderId="0" xfId="0" applyFont="1" applyBorder="1" applyAlignment="1">
      <alignment vertical="center" wrapText="1"/>
    </xf>
    <xf numFmtId="0" fontId="0" fillId="0" borderId="0" xfId="0" applyAlignment="1">
      <alignment wrapText="1"/>
    </xf>
    <xf numFmtId="0" fontId="30" fillId="0" borderId="0" xfId="0" applyFont="1" applyBorder="1" applyAlignment="1">
      <alignment vertical="center" wrapText="1"/>
    </xf>
    <xf numFmtId="0" fontId="31" fillId="0" borderId="0" xfId="0" applyFont="1" applyBorder="1" applyAlignment="1">
      <alignment vertical="center" wrapText="1"/>
    </xf>
    <xf numFmtId="0" fontId="32" fillId="0" borderId="0" xfId="0" applyFont="1" applyBorder="1" applyAlignment="1">
      <alignment vertical="center" wrapText="1"/>
    </xf>
    <xf numFmtId="0" fontId="35" fillId="0" borderId="0" xfId="0" applyFont="1" applyAlignment="1">
      <alignment vertical="center" wrapText="1"/>
    </xf>
    <xf numFmtId="0" fontId="0" fillId="0" borderId="0" xfId="0" applyBorder="1" applyAlignment="1">
      <alignment wrapText="1"/>
    </xf>
    <xf numFmtId="0" fontId="31" fillId="0" borderId="0" xfId="0" applyFont="1" applyAlignment="1">
      <alignment vertical="center" wrapText="1"/>
    </xf>
  </cellXfs>
  <cellStyles count="1">
    <cellStyle name="Normal" xfId="0" builtinId="0"/>
  </cellStyles>
  <dxfs count="0"/>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MQ201"/>
  <sheetViews>
    <sheetView zoomScale="90" zoomScaleNormal="90" zoomScalePageLayoutView="90" workbookViewId="0">
      <selection activeCell="G11" sqref="G11:G12"/>
    </sheetView>
  </sheetViews>
  <sheetFormatPr baseColWidth="10" defaultColWidth="10.83203125" defaultRowHeight="16"/>
  <cols>
    <col min="1" max="1" width="10.83203125" style="3"/>
    <col min="2" max="2" width="2.6640625" style="3" customWidth="1"/>
    <col min="3" max="3" width="51.5" customWidth="1"/>
    <col min="4" max="4" width="35.83203125" customWidth="1"/>
    <col min="5" max="5" width="10.5" style="3" customWidth="1"/>
    <col min="6" max="6" width="3" customWidth="1"/>
    <col min="7" max="7" width="18.83203125" style="141" customWidth="1"/>
    <col min="8" max="43" width="6" style="142" customWidth="1"/>
    <col min="44" max="44" width="5.5" customWidth="1"/>
    <col min="45" max="79" width="5.5" style="3" customWidth="1"/>
    <col min="80" max="16384" width="10.83203125" style="3"/>
  </cols>
  <sheetData>
    <row r="1" spans="1:355" ht="17" thickBot="1">
      <c r="A1" s="1"/>
      <c r="B1" s="1"/>
      <c r="C1" s="1"/>
      <c r="D1" s="1"/>
      <c r="E1" s="2"/>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row>
    <row r="2" spans="1:355" s="11" customFormat="1" ht="20" thickBot="1">
      <c r="A2" s="4"/>
      <c r="B2" s="4"/>
      <c r="C2" s="5" t="s">
        <v>0</v>
      </c>
      <c r="D2" s="6" t="s">
        <v>180</v>
      </c>
      <c r="E2" s="7"/>
      <c r="F2" s="4"/>
      <c r="G2" s="8" t="s">
        <v>1</v>
      </c>
      <c r="H2" s="9"/>
      <c r="I2" s="10"/>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row>
    <row r="3" spans="1:355" s="11" customFormat="1" ht="22" thickBot="1">
      <c r="A3" s="4"/>
      <c r="B3" s="4"/>
      <c r="C3" s="4"/>
      <c r="D3" s="4"/>
      <c r="E3" s="7"/>
      <c r="F3" s="4"/>
      <c r="G3" s="12"/>
      <c r="H3" s="13"/>
      <c r="I3" s="13"/>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row>
    <row r="4" spans="1:355" s="11" customFormat="1" ht="20" customHeight="1" thickBot="1">
      <c r="A4" s="4"/>
      <c r="B4" s="4"/>
      <c r="C4" s="16" t="s">
        <v>2</v>
      </c>
      <c r="D4" s="149" t="s">
        <v>162</v>
      </c>
      <c r="E4" s="17"/>
      <c r="F4" s="14"/>
      <c r="G4" s="18" t="s">
        <v>3</v>
      </c>
      <c r="H4" s="19"/>
      <c r="I4" s="20"/>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5"/>
      <c r="JP4" s="15"/>
      <c r="JQ4" s="15"/>
      <c r="JR4" s="15"/>
      <c r="JS4" s="15"/>
      <c r="JT4" s="15"/>
      <c r="JU4" s="15"/>
      <c r="JV4" s="15"/>
      <c r="JW4" s="15"/>
      <c r="JX4" s="15"/>
      <c r="JY4" s="15"/>
      <c r="JZ4" s="15"/>
      <c r="KA4" s="15"/>
      <c r="KB4" s="15"/>
      <c r="KC4" s="15"/>
      <c r="KD4" s="15"/>
      <c r="KE4" s="15"/>
      <c r="KF4" s="15"/>
      <c r="KG4" s="15"/>
      <c r="KH4" s="15"/>
      <c r="KI4" s="15"/>
      <c r="KJ4" s="15"/>
      <c r="KK4" s="15"/>
      <c r="KL4" s="15"/>
      <c r="KM4" s="15"/>
      <c r="KN4" s="15"/>
      <c r="KO4" s="15"/>
      <c r="KP4" s="15"/>
      <c r="KQ4" s="15"/>
      <c r="KR4" s="15"/>
      <c r="KS4" s="15"/>
      <c r="KT4" s="15"/>
      <c r="KU4" s="15"/>
      <c r="KV4" s="15"/>
      <c r="KW4" s="15"/>
      <c r="KX4" s="15"/>
      <c r="KY4" s="15"/>
      <c r="KZ4" s="15"/>
      <c r="LA4" s="15"/>
      <c r="LB4" s="15"/>
      <c r="LC4" s="15"/>
      <c r="LD4" s="15"/>
      <c r="LE4" s="15"/>
      <c r="LF4" s="15"/>
      <c r="LG4" s="15"/>
      <c r="LH4" s="15"/>
      <c r="LI4" s="15"/>
      <c r="LJ4" s="15"/>
      <c r="LK4" s="15"/>
      <c r="LL4" s="15"/>
      <c r="LM4" s="15"/>
      <c r="LN4" s="15"/>
      <c r="LO4" s="15"/>
      <c r="LP4" s="15"/>
      <c r="LQ4" s="15"/>
      <c r="LR4" s="15"/>
      <c r="LS4" s="15"/>
      <c r="LT4" s="15"/>
      <c r="LU4" s="15"/>
      <c r="LV4" s="15"/>
      <c r="LW4" s="15"/>
      <c r="LX4" s="15"/>
      <c r="LY4" s="15"/>
      <c r="LZ4" s="15"/>
      <c r="MA4" s="15"/>
      <c r="MB4" s="15"/>
      <c r="MC4" s="15"/>
      <c r="MD4" s="15"/>
      <c r="ME4" s="15"/>
      <c r="MF4" s="15"/>
      <c r="MG4" s="15"/>
      <c r="MH4" s="15"/>
      <c r="MI4" s="15"/>
      <c r="MJ4" s="15"/>
      <c r="MK4" s="15"/>
      <c r="ML4" s="15"/>
      <c r="MM4" s="15"/>
      <c r="MN4" s="15"/>
      <c r="MO4" s="15"/>
      <c r="MP4" s="15"/>
      <c r="MQ4" s="15"/>
    </row>
    <row r="5" spans="1:355" s="11" customFormat="1" ht="20" customHeight="1" thickBot="1">
      <c r="A5" s="4"/>
      <c r="B5" s="4"/>
      <c r="C5" s="4"/>
      <c r="D5" s="21"/>
      <c r="E5" s="17"/>
      <c r="F5" s="14"/>
      <c r="G5" s="12"/>
      <c r="H5" s="13"/>
      <c r="I5" s="13"/>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row>
    <row r="6" spans="1:355" s="11" customFormat="1" ht="20" customHeight="1" thickBot="1">
      <c r="A6" s="4"/>
      <c r="B6" s="4"/>
      <c r="C6" s="16" t="s">
        <v>4</v>
      </c>
      <c r="D6" s="149" t="s">
        <v>163</v>
      </c>
      <c r="E6" s="17"/>
      <c r="F6" s="14"/>
      <c r="G6" s="22" t="s">
        <v>5</v>
      </c>
      <c r="H6" s="23"/>
      <c r="I6" s="2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row>
    <row r="7" spans="1:355" s="11" customFormat="1" ht="20" customHeight="1">
      <c r="A7" s="4"/>
      <c r="B7" s="4"/>
      <c r="C7" s="25"/>
      <c r="D7" s="21"/>
      <c r="E7" s="17"/>
      <c r="F7" s="14"/>
      <c r="G7" s="26"/>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row>
    <row r="8" spans="1:355" s="11" customFormat="1" ht="20" thickBot="1">
      <c r="A8" s="4"/>
      <c r="B8" s="4"/>
      <c r="C8" s="25"/>
      <c r="D8" s="21"/>
      <c r="E8" s="17"/>
      <c r="F8" s="14"/>
      <c r="G8" s="26"/>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row>
    <row r="9" spans="1:355" s="11" customFormat="1" ht="20" thickBot="1">
      <c r="A9" s="4"/>
      <c r="B9" s="4"/>
      <c r="C9" s="28" t="s">
        <v>6</v>
      </c>
      <c r="D9" s="29" t="s">
        <v>7</v>
      </c>
      <c r="E9" s="17"/>
      <c r="F9" s="30"/>
      <c r="G9" s="31" t="s">
        <v>8</v>
      </c>
      <c r="H9" s="32">
        <f t="shared" ref="H9:BS9" si="0">IF(H10="","",H42)</f>
        <v>1</v>
      </c>
      <c r="I9" s="33">
        <f t="shared" si="0"/>
        <v>2</v>
      </c>
      <c r="J9" s="33">
        <f t="shared" si="0"/>
        <v>3</v>
      </c>
      <c r="K9" s="33" t="str">
        <f t="shared" si="0"/>
        <v/>
      </c>
      <c r="L9" s="33">
        <f t="shared" si="0"/>
        <v>4</v>
      </c>
      <c r="M9" s="33">
        <f t="shared" si="0"/>
        <v>5</v>
      </c>
      <c r="N9" s="33" t="str">
        <f t="shared" si="0"/>
        <v/>
      </c>
      <c r="O9" s="33">
        <f t="shared" si="0"/>
        <v>6</v>
      </c>
      <c r="P9" s="33">
        <f t="shared" si="0"/>
        <v>7</v>
      </c>
      <c r="Q9" s="33" t="str">
        <f t="shared" si="0"/>
        <v/>
      </c>
      <c r="R9" s="33">
        <f t="shared" si="0"/>
        <v>8</v>
      </c>
      <c r="S9" s="33">
        <f t="shared" si="0"/>
        <v>9</v>
      </c>
      <c r="T9" s="33" t="str">
        <f t="shared" si="0"/>
        <v/>
      </c>
      <c r="U9" s="33">
        <f t="shared" si="0"/>
        <v>10</v>
      </c>
      <c r="V9" s="33">
        <f t="shared" si="0"/>
        <v>11</v>
      </c>
      <c r="W9" s="33" t="str">
        <f t="shared" si="0"/>
        <v/>
      </c>
      <c r="X9" s="33">
        <f t="shared" si="0"/>
        <v>12</v>
      </c>
      <c r="Y9" s="33">
        <f t="shared" si="0"/>
        <v>13</v>
      </c>
      <c r="Z9" s="33" t="str">
        <f t="shared" si="0"/>
        <v/>
      </c>
      <c r="AA9" s="33">
        <f t="shared" si="0"/>
        <v>14</v>
      </c>
      <c r="AB9" s="33" t="str">
        <f t="shared" si="0"/>
        <v/>
      </c>
      <c r="AC9" s="33" t="str">
        <f t="shared" si="0"/>
        <v/>
      </c>
      <c r="AD9" s="33" t="str">
        <f t="shared" si="0"/>
        <v/>
      </c>
      <c r="AE9" s="33" t="str">
        <f t="shared" si="0"/>
        <v/>
      </c>
      <c r="AF9" s="33" t="str">
        <f t="shared" si="0"/>
        <v/>
      </c>
      <c r="AG9" s="33" t="str">
        <f t="shared" si="0"/>
        <v/>
      </c>
      <c r="AH9" s="33" t="str">
        <f t="shared" si="0"/>
        <v/>
      </c>
      <c r="AI9" s="33" t="str">
        <f t="shared" si="0"/>
        <v/>
      </c>
      <c r="AJ9" s="33" t="str">
        <f t="shared" si="0"/>
        <v/>
      </c>
      <c r="AK9" s="33" t="str">
        <f t="shared" si="0"/>
        <v/>
      </c>
      <c r="AL9" s="33" t="str">
        <f t="shared" si="0"/>
        <v/>
      </c>
      <c r="AM9" s="33" t="str">
        <f t="shared" si="0"/>
        <v/>
      </c>
      <c r="AN9" s="33" t="str">
        <f t="shared" si="0"/>
        <v/>
      </c>
      <c r="AO9" s="33" t="str">
        <f t="shared" si="0"/>
        <v/>
      </c>
      <c r="AP9" s="33" t="str">
        <f t="shared" si="0"/>
        <v/>
      </c>
      <c r="AQ9" s="33" t="str">
        <f t="shared" si="0"/>
        <v/>
      </c>
      <c r="AR9" s="33" t="str">
        <f t="shared" si="0"/>
        <v/>
      </c>
      <c r="AS9" s="33" t="str">
        <f t="shared" si="0"/>
        <v/>
      </c>
      <c r="AT9" s="33" t="str">
        <f t="shared" si="0"/>
        <v/>
      </c>
      <c r="AU9" s="33" t="str">
        <f t="shared" si="0"/>
        <v/>
      </c>
      <c r="AV9" s="33" t="str">
        <f t="shared" si="0"/>
        <v/>
      </c>
      <c r="AW9" s="33" t="str">
        <f t="shared" si="0"/>
        <v/>
      </c>
      <c r="AX9" s="33" t="str">
        <f t="shared" si="0"/>
        <v/>
      </c>
      <c r="AY9" s="33" t="str">
        <f t="shared" si="0"/>
        <v/>
      </c>
      <c r="AZ9" s="33" t="str">
        <f t="shared" si="0"/>
        <v/>
      </c>
      <c r="BA9" s="33" t="str">
        <f t="shared" si="0"/>
        <v/>
      </c>
      <c r="BB9" s="33" t="str">
        <f t="shared" si="0"/>
        <v/>
      </c>
      <c r="BC9" s="33" t="str">
        <f t="shared" si="0"/>
        <v/>
      </c>
      <c r="BD9" s="33" t="str">
        <f t="shared" si="0"/>
        <v/>
      </c>
      <c r="BE9" s="33" t="str">
        <f t="shared" si="0"/>
        <v/>
      </c>
      <c r="BF9" s="33" t="str">
        <f t="shared" si="0"/>
        <v/>
      </c>
      <c r="BG9" s="33" t="str">
        <f t="shared" si="0"/>
        <v/>
      </c>
      <c r="BH9" s="33" t="str">
        <f t="shared" si="0"/>
        <v/>
      </c>
      <c r="BI9" s="33" t="str">
        <f t="shared" si="0"/>
        <v/>
      </c>
      <c r="BJ9" s="33" t="str">
        <f t="shared" si="0"/>
        <v/>
      </c>
      <c r="BK9" s="33" t="str">
        <f t="shared" si="0"/>
        <v/>
      </c>
      <c r="BL9" s="33" t="str">
        <f t="shared" si="0"/>
        <v/>
      </c>
      <c r="BM9" s="33" t="str">
        <f t="shared" si="0"/>
        <v/>
      </c>
      <c r="BN9" s="33" t="str">
        <f t="shared" si="0"/>
        <v/>
      </c>
      <c r="BO9" s="33" t="str">
        <f t="shared" si="0"/>
        <v/>
      </c>
      <c r="BP9" s="33" t="str">
        <f t="shared" si="0"/>
        <v/>
      </c>
      <c r="BQ9" s="33" t="str">
        <f t="shared" si="0"/>
        <v/>
      </c>
      <c r="BR9" s="33" t="str">
        <f t="shared" si="0"/>
        <v/>
      </c>
      <c r="BS9" s="33" t="str">
        <f t="shared" si="0"/>
        <v/>
      </c>
      <c r="BT9" s="33" t="str">
        <f t="shared" ref="BT9:CA9" si="1">IF(BT10="","",BT42)</f>
        <v/>
      </c>
      <c r="BU9" s="33" t="str">
        <f t="shared" si="1"/>
        <v/>
      </c>
      <c r="BV9" s="33" t="str">
        <f t="shared" si="1"/>
        <v/>
      </c>
      <c r="BW9" s="33" t="str">
        <f t="shared" si="1"/>
        <v/>
      </c>
      <c r="BX9" s="33" t="str">
        <f t="shared" si="1"/>
        <v/>
      </c>
      <c r="BY9" s="33" t="str">
        <f t="shared" si="1"/>
        <v/>
      </c>
      <c r="BZ9" s="33" t="str">
        <f t="shared" si="1"/>
        <v/>
      </c>
      <c r="CA9" s="34" t="str">
        <f t="shared" si="1"/>
        <v/>
      </c>
      <c r="CB9" s="4"/>
      <c r="CC9" s="4"/>
      <c r="CD9" s="4"/>
      <c r="CE9" s="4"/>
      <c r="CF9" s="4"/>
      <c r="CG9" s="4"/>
      <c r="CH9" s="4"/>
      <c r="CI9" s="4"/>
      <c r="CJ9" s="4"/>
      <c r="CK9" s="4"/>
      <c r="CL9" s="4"/>
      <c r="CM9" s="4"/>
      <c r="CN9" s="4"/>
      <c r="CO9" s="4"/>
      <c r="CP9" s="4"/>
      <c r="CQ9" s="4"/>
      <c r="CR9" s="4"/>
      <c r="CS9" s="4"/>
      <c r="CT9" s="4"/>
      <c r="CU9" s="4"/>
      <c r="CV9" s="4"/>
      <c r="CW9" s="4"/>
      <c r="CX9" s="4"/>
      <c r="CY9" s="4"/>
      <c r="CZ9" s="4"/>
    </row>
    <row r="10" spans="1:355" ht="19">
      <c r="A10" s="1"/>
      <c r="B10" s="1"/>
      <c r="C10" s="35" t="s">
        <v>9</v>
      </c>
      <c r="D10" s="143" t="s">
        <v>10</v>
      </c>
      <c r="E10" s="37"/>
      <c r="F10" s="38" t="s">
        <v>10</v>
      </c>
      <c r="G10" s="39" t="s">
        <v>11</v>
      </c>
      <c r="H10" s="40">
        <v>9</v>
      </c>
      <c r="I10" s="41">
        <v>10</v>
      </c>
      <c r="J10" s="41">
        <v>11</v>
      </c>
      <c r="K10" s="41"/>
      <c r="L10" s="41">
        <v>13</v>
      </c>
      <c r="M10" s="41">
        <v>14</v>
      </c>
      <c r="N10" s="41"/>
      <c r="O10" s="41">
        <v>17</v>
      </c>
      <c r="P10" s="41">
        <v>18</v>
      </c>
      <c r="Q10" s="41"/>
      <c r="R10" s="41">
        <v>24</v>
      </c>
      <c r="S10" s="41">
        <v>25</v>
      </c>
      <c r="T10" s="41"/>
      <c r="U10" s="41">
        <v>27</v>
      </c>
      <c r="V10" s="41">
        <v>28</v>
      </c>
      <c r="W10" s="41"/>
      <c r="X10" s="41">
        <v>31</v>
      </c>
      <c r="Y10" s="41">
        <v>32</v>
      </c>
      <c r="Z10" s="41"/>
      <c r="AA10" s="41">
        <v>35</v>
      </c>
      <c r="AB10" s="41"/>
      <c r="AC10" s="41"/>
      <c r="AD10" s="41"/>
      <c r="AE10" s="41"/>
      <c r="AF10" s="41"/>
      <c r="AG10" s="41"/>
      <c r="AH10" s="41"/>
      <c r="AI10" s="41"/>
      <c r="AJ10" s="41"/>
      <c r="AK10" s="41"/>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3"/>
      <c r="CB10" s="1"/>
      <c r="CC10" s="1"/>
      <c r="CD10" s="1"/>
      <c r="CE10" s="1"/>
      <c r="CF10" s="1"/>
      <c r="CG10" s="1"/>
      <c r="CH10" s="1"/>
      <c r="CI10" s="1"/>
      <c r="CJ10" s="1"/>
      <c r="CK10" s="1"/>
      <c r="CL10" s="1"/>
      <c r="CM10" s="1"/>
      <c r="CN10" s="1"/>
      <c r="CO10" s="1"/>
      <c r="CP10" s="1"/>
      <c r="CQ10" s="1"/>
      <c r="CR10" s="1"/>
      <c r="CS10" s="1"/>
      <c r="CT10" s="1"/>
      <c r="CU10" s="1"/>
      <c r="CV10" s="1"/>
      <c r="CW10" s="1"/>
      <c r="CX10" s="1"/>
      <c r="CY10" s="1"/>
      <c r="CZ10" s="1"/>
    </row>
    <row r="11" spans="1:355" ht="22" thickBot="1">
      <c r="A11" s="1"/>
      <c r="B11" s="1"/>
      <c r="C11" s="44" t="s">
        <v>12</v>
      </c>
      <c r="D11" s="36"/>
      <c r="E11" s="45"/>
      <c r="F11" s="46" t="s">
        <v>10</v>
      </c>
      <c r="G11" s="47" t="s">
        <v>216</v>
      </c>
      <c r="H11" s="48" t="s">
        <v>22</v>
      </c>
      <c r="I11" s="49" t="s">
        <v>46</v>
      </c>
      <c r="J11" s="49" t="s">
        <v>26</v>
      </c>
      <c r="K11" s="49"/>
      <c r="L11" s="49" t="s">
        <v>33</v>
      </c>
      <c r="M11" s="49" t="s">
        <v>29</v>
      </c>
      <c r="N11" s="49"/>
      <c r="O11" s="49" t="s">
        <v>30</v>
      </c>
      <c r="P11" s="49" t="s">
        <v>29</v>
      </c>
      <c r="Q11" s="49"/>
      <c r="R11" s="49" t="s">
        <v>29</v>
      </c>
      <c r="S11" s="49" t="s">
        <v>46</v>
      </c>
      <c r="T11" s="49"/>
      <c r="U11" s="49" t="s">
        <v>29</v>
      </c>
      <c r="V11" s="49" t="s">
        <v>20</v>
      </c>
      <c r="W11" s="49"/>
      <c r="X11" s="49" t="s">
        <v>29</v>
      </c>
      <c r="Y11" s="49" t="s">
        <v>42</v>
      </c>
      <c r="Z11" s="49"/>
      <c r="AA11" s="49" t="s">
        <v>29</v>
      </c>
      <c r="AB11" s="49"/>
      <c r="AC11" s="49"/>
      <c r="AD11" s="49"/>
      <c r="AE11" s="49"/>
      <c r="AF11" s="49"/>
      <c r="AG11" s="49"/>
      <c r="AH11" s="49"/>
      <c r="AI11" s="49"/>
      <c r="AJ11" s="49"/>
      <c r="AK11" s="49"/>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1"/>
      <c r="CB11" s="52"/>
      <c r="CC11" s="52"/>
      <c r="CD11" s="52"/>
      <c r="CE11" s="52"/>
      <c r="CF11" s="52"/>
      <c r="CG11" s="52"/>
      <c r="CH11" s="52"/>
      <c r="CI11" s="52"/>
      <c r="CJ11" s="52"/>
      <c r="CK11" s="52"/>
      <c r="CL11" s="52"/>
      <c r="CM11" s="52"/>
      <c r="CN11" s="52"/>
      <c r="CO11" s="1"/>
      <c r="CP11" s="1"/>
      <c r="CQ11" s="1"/>
      <c r="CR11" s="1"/>
      <c r="CS11" s="1"/>
      <c r="CT11" s="1"/>
      <c r="CU11" s="1"/>
      <c r="CV11" s="1"/>
      <c r="CW11" s="1"/>
      <c r="CX11" s="1"/>
      <c r="CY11" s="1"/>
      <c r="CZ11" s="1"/>
    </row>
    <row r="12" spans="1:355" ht="22" thickBot="1">
      <c r="A12" s="1"/>
      <c r="B12" s="1"/>
      <c r="C12" s="35" t="s">
        <v>13</v>
      </c>
      <c r="D12" s="53"/>
      <c r="E12" s="45"/>
      <c r="F12" s="30"/>
      <c r="G12" s="54" t="s">
        <v>217</v>
      </c>
      <c r="H12" s="55" t="s">
        <v>95</v>
      </c>
      <c r="I12" s="56" t="s">
        <v>96</v>
      </c>
      <c r="J12" s="56" t="s">
        <v>97</v>
      </c>
      <c r="K12" s="56"/>
      <c r="L12" s="56" t="s">
        <v>98</v>
      </c>
      <c r="M12" s="56" t="s">
        <v>99</v>
      </c>
      <c r="N12" s="56"/>
      <c r="O12" s="56" t="s">
        <v>100</v>
      </c>
      <c r="P12" s="56" t="s">
        <v>99</v>
      </c>
      <c r="Q12" s="56"/>
      <c r="R12" s="56" t="s">
        <v>99</v>
      </c>
      <c r="S12" s="56" t="s">
        <v>96</v>
      </c>
      <c r="T12" s="56"/>
      <c r="U12" s="56" t="s">
        <v>99</v>
      </c>
      <c r="V12" s="56" t="s">
        <v>101</v>
      </c>
      <c r="W12" s="56"/>
      <c r="X12" s="56" t="s">
        <v>99</v>
      </c>
      <c r="Y12" s="56" t="s">
        <v>102</v>
      </c>
      <c r="Z12" s="56"/>
      <c r="AA12" s="56" t="s">
        <v>99</v>
      </c>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7"/>
      <c r="CB12" s="52"/>
      <c r="CC12" s="52"/>
      <c r="CD12" s="52"/>
      <c r="CE12" s="52"/>
      <c r="CF12" s="52"/>
      <c r="CG12" s="52"/>
      <c r="CH12" s="52"/>
      <c r="CI12" s="52"/>
      <c r="CJ12" s="52"/>
      <c r="CK12" s="52"/>
      <c r="CL12" s="52"/>
      <c r="CM12" s="52"/>
      <c r="CN12" s="52"/>
      <c r="CO12" s="1"/>
      <c r="CP12" s="1"/>
      <c r="CQ12" s="1"/>
      <c r="CR12" s="1"/>
      <c r="CS12" s="1"/>
      <c r="CT12" s="1"/>
      <c r="CU12" s="1"/>
      <c r="CV12" s="1"/>
      <c r="CW12" s="1"/>
      <c r="CX12" s="1"/>
      <c r="CY12" s="1"/>
      <c r="CZ12" s="1"/>
    </row>
    <row r="13" spans="1:355" ht="21">
      <c r="A13" s="1"/>
      <c r="B13" s="1"/>
      <c r="C13" s="44" t="s">
        <v>148</v>
      </c>
      <c r="D13" s="36"/>
      <c r="E13" s="45"/>
      <c r="F13" s="38" t="s">
        <v>10</v>
      </c>
      <c r="G13" s="58" t="s">
        <v>15</v>
      </c>
      <c r="H13" s="59" t="s">
        <v>15</v>
      </c>
      <c r="I13" s="60" t="s">
        <v>15</v>
      </c>
      <c r="J13" s="60" t="s">
        <v>15</v>
      </c>
      <c r="K13" s="60" t="s">
        <v>103</v>
      </c>
      <c r="L13" s="60" t="s">
        <v>15</v>
      </c>
      <c r="M13" s="60" t="s">
        <v>15</v>
      </c>
      <c r="N13" s="60" t="s">
        <v>103</v>
      </c>
      <c r="O13" s="60" t="s">
        <v>15</v>
      </c>
      <c r="P13" s="60" t="s">
        <v>15</v>
      </c>
      <c r="Q13" s="60" t="s">
        <v>103</v>
      </c>
      <c r="R13" s="60" t="s">
        <v>103</v>
      </c>
      <c r="S13" s="60" t="s">
        <v>15</v>
      </c>
      <c r="T13" s="60" t="s">
        <v>103</v>
      </c>
      <c r="U13" s="60" t="s">
        <v>15</v>
      </c>
      <c r="V13" s="60" t="s">
        <v>15</v>
      </c>
      <c r="W13" s="60" t="s">
        <v>103</v>
      </c>
      <c r="X13" s="60" t="s">
        <v>103</v>
      </c>
      <c r="Y13" s="60" t="s">
        <v>15</v>
      </c>
      <c r="Z13" s="60" t="s">
        <v>103</v>
      </c>
      <c r="AA13" s="60" t="s">
        <v>15</v>
      </c>
      <c r="AB13" s="60" t="s">
        <v>103</v>
      </c>
      <c r="AC13" s="60" t="s">
        <v>103</v>
      </c>
      <c r="AD13" s="60" t="s">
        <v>103</v>
      </c>
      <c r="AE13" s="60" t="s">
        <v>103</v>
      </c>
      <c r="AF13" s="60" t="s">
        <v>103</v>
      </c>
      <c r="AG13" s="60"/>
      <c r="AH13" s="60"/>
      <c r="AI13" s="60"/>
      <c r="AJ13" s="60"/>
      <c r="AK13" s="60"/>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2"/>
      <c r="CB13" s="52"/>
      <c r="CC13" s="52"/>
      <c r="CD13" s="52"/>
      <c r="CE13" s="52"/>
      <c r="CF13" s="52"/>
      <c r="CG13" s="52"/>
      <c r="CH13" s="52"/>
      <c r="CI13" s="52"/>
      <c r="CJ13" s="52"/>
      <c r="CK13" s="52"/>
      <c r="CL13" s="52"/>
      <c r="CM13" s="52"/>
      <c r="CN13" s="52"/>
      <c r="CO13" s="1"/>
      <c r="CP13" s="1"/>
      <c r="CQ13" s="1"/>
      <c r="CR13" s="1"/>
      <c r="CS13" s="1"/>
      <c r="CT13" s="1"/>
      <c r="CU13" s="1"/>
      <c r="CV13" s="1"/>
      <c r="CW13" s="1"/>
      <c r="CX13" s="1"/>
      <c r="CY13" s="1"/>
      <c r="CZ13" s="1"/>
    </row>
    <row r="14" spans="1:355" ht="21">
      <c r="A14" s="1"/>
      <c r="B14" s="1"/>
      <c r="C14" s="35" t="s">
        <v>16</v>
      </c>
      <c r="D14" s="36"/>
      <c r="E14" s="45"/>
      <c r="F14" s="63" t="s">
        <v>10</v>
      </c>
      <c r="G14" s="64" t="s">
        <v>17</v>
      </c>
      <c r="H14" s="65" t="s">
        <v>103</v>
      </c>
      <c r="I14" s="66" t="s">
        <v>103</v>
      </c>
      <c r="J14" s="66" t="s">
        <v>103</v>
      </c>
      <c r="K14" s="66" t="s">
        <v>103</v>
      </c>
      <c r="L14" s="66" t="s">
        <v>103</v>
      </c>
      <c r="M14" s="66" t="s">
        <v>103</v>
      </c>
      <c r="N14" s="66" t="s">
        <v>103</v>
      </c>
      <c r="O14" s="66" t="s">
        <v>103</v>
      </c>
      <c r="P14" s="66" t="s">
        <v>103</v>
      </c>
      <c r="Q14" s="66" t="s">
        <v>103</v>
      </c>
      <c r="R14" s="66" t="s">
        <v>103</v>
      </c>
      <c r="S14" s="66" t="s">
        <v>103</v>
      </c>
      <c r="T14" s="66" t="s">
        <v>103</v>
      </c>
      <c r="U14" s="66" t="s">
        <v>103</v>
      </c>
      <c r="V14" s="66" t="s">
        <v>103</v>
      </c>
      <c r="W14" s="66" t="s">
        <v>103</v>
      </c>
      <c r="X14" s="66" t="s">
        <v>103</v>
      </c>
      <c r="Y14" s="66" t="s">
        <v>103</v>
      </c>
      <c r="Z14" s="66" t="s">
        <v>103</v>
      </c>
      <c r="AA14" s="66" t="s">
        <v>103</v>
      </c>
      <c r="AB14" s="66" t="s">
        <v>103</v>
      </c>
      <c r="AC14" s="66" t="s">
        <v>103</v>
      </c>
      <c r="AD14" s="66" t="s">
        <v>103</v>
      </c>
      <c r="AE14" s="66" t="s">
        <v>103</v>
      </c>
      <c r="AF14" s="66" t="s">
        <v>103</v>
      </c>
      <c r="AG14" s="66"/>
      <c r="AH14" s="66"/>
      <c r="AI14" s="66"/>
      <c r="AJ14" s="66"/>
      <c r="AK14" s="66"/>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8"/>
      <c r="CB14" s="52"/>
      <c r="CC14" s="52"/>
      <c r="CD14" s="52"/>
      <c r="CE14" s="52"/>
      <c r="CF14" s="52"/>
      <c r="CG14" s="52"/>
      <c r="CH14" s="52"/>
      <c r="CI14" s="52"/>
      <c r="CJ14" s="52"/>
      <c r="CK14" s="52"/>
      <c r="CL14" s="52"/>
      <c r="CM14" s="52"/>
      <c r="CN14" s="52"/>
      <c r="CO14" s="1"/>
      <c r="CP14" s="1"/>
      <c r="CQ14" s="1"/>
      <c r="CR14" s="1"/>
      <c r="CS14" s="1"/>
      <c r="CT14" s="1"/>
      <c r="CU14" s="1"/>
      <c r="CV14" s="1"/>
      <c r="CW14" s="1"/>
      <c r="CX14" s="1"/>
      <c r="CY14" s="1"/>
      <c r="CZ14" s="1"/>
    </row>
    <row r="15" spans="1:355" ht="21">
      <c r="A15" s="69"/>
      <c r="B15" s="69"/>
      <c r="C15" s="44" t="s">
        <v>18</v>
      </c>
      <c r="D15" s="36"/>
      <c r="E15" s="45"/>
      <c r="F15" s="63" t="s">
        <v>10</v>
      </c>
      <c r="G15" s="64" t="s">
        <v>19</v>
      </c>
      <c r="H15" s="65" t="s">
        <v>19</v>
      </c>
      <c r="I15" s="66" t="s">
        <v>19</v>
      </c>
      <c r="J15" s="66" t="s">
        <v>19</v>
      </c>
      <c r="K15" s="66" t="s">
        <v>103</v>
      </c>
      <c r="L15" s="66" t="s">
        <v>19</v>
      </c>
      <c r="M15" s="66" t="s">
        <v>19</v>
      </c>
      <c r="N15" s="66" t="s">
        <v>103</v>
      </c>
      <c r="O15" s="66" t="s">
        <v>19</v>
      </c>
      <c r="P15" s="66" t="s">
        <v>103</v>
      </c>
      <c r="Q15" s="66" t="s">
        <v>103</v>
      </c>
      <c r="R15" s="66" t="s">
        <v>103</v>
      </c>
      <c r="S15" s="66" t="s">
        <v>19</v>
      </c>
      <c r="T15" s="66" t="s">
        <v>103</v>
      </c>
      <c r="U15" s="66" t="s">
        <v>19</v>
      </c>
      <c r="V15" s="66" t="s">
        <v>19</v>
      </c>
      <c r="W15" s="66" t="s">
        <v>103</v>
      </c>
      <c r="X15" s="66" t="s">
        <v>19</v>
      </c>
      <c r="Y15" s="66" t="s">
        <v>19</v>
      </c>
      <c r="Z15" s="66" t="s">
        <v>103</v>
      </c>
      <c r="AA15" s="66" t="s">
        <v>19</v>
      </c>
      <c r="AB15" s="66" t="s">
        <v>103</v>
      </c>
      <c r="AC15" s="66" t="s">
        <v>103</v>
      </c>
      <c r="AD15" s="66" t="s">
        <v>103</v>
      </c>
      <c r="AE15" s="66" t="s">
        <v>103</v>
      </c>
      <c r="AF15" s="66" t="s">
        <v>103</v>
      </c>
      <c r="AG15" s="66"/>
      <c r="AH15" s="66"/>
      <c r="AI15" s="66"/>
      <c r="AJ15" s="66"/>
      <c r="AK15" s="66"/>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8"/>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row>
    <row r="16" spans="1:355" ht="19">
      <c r="A16" s="1"/>
      <c r="B16" s="1"/>
      <c r="C16" s="4"/>
      <c r="D16" s="4"/>
      <c r="E16" s="2"/>
      <c r="F16" s="63" t="s">
        <v>10</v>
      </c>
      <c r="G16" s="64" t="s">
        <v>20</v>
      </c>
      <c r="H16" s="65" t="s">
        <v>20</v>
      </c>
      <c r="I16" s="66" t="s">
        <v>20</v>
      </c>
      <c r="J16" s="66" t="s">
        <v>20</v>
      </c>
      <c r="K16" s="66" t="s">
        <v>103</v>
      </c>
      <c r="L16" s="66" t="s">
        <v>20</v>
      </c>
      <c r="M16" s="66" t="s">
        <v>20</v>
      </c>
      <c r="N16" s="66" t="s">
        <v>103</v>
      </c>
      <c r="O16" s="66" t="s">
        <v>20</v>
      </c>
      <c r="P16" s="66" t="s">
        <v>20</v>
      </c>
      <c r="Q16" s="66" t="s">
        <v>103</v>
      </c>
      <c r="R16" s="66" t="s">
        <v>103</v>
      </c>
      <c r="S16" s="66" t="s">
        <v>20</v>
      </c>
      <c r="T16" s="66" t="s">
        <v>103</v>
      </c>
      <c r="U16" s="66" t="s">
        <v>20</v>
      </c>
      <c r="V16" s="66" t="s">
        <v>20</v>
      </c>
      <c r="W16" s="66" t="s">
        <v>103</v>
      </c>
      <c r="X16" s="66" t="s">
        <v>103</v>
      </c>
      <c r="Y16" s="66" t="s">
        <v>20</v>
      </c>
      <c r="Z16" s="66" t="s">
        <v>103</v>
      </c>
      <c r="AA16" s="66" t="s">
        <v>20</v>
      </c>
      <c r="AB16" s="66" t="s">
        <v>103</v>
      </c>
      <c r="AC16" s="66" t="s">
        <v>103</v>
      </c>
      <c r="AD16" s="66" t="s">
        <v>103</v>
      </c>
      <c r="AE16" s="66" t="s">
        <v>103</v>
      </c>
      <c r="AF16" s="66" t="s">
        <v>103</v>
      </c>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71"/>
      <c r="CB16" s="1"/>
      <c r="CC16" s="1"/>
      <c r="CD16" s="1"/>
      <c r="CE16" s="1"/>
      <c r="CF16" s="1"/>
      <c r="CG16" s="1"/>
      <c r="CH16" s="1"/>
      <c r="CI16" s="1"/>
      <c r="CJ16" s="1"/>
      <c r="CK16" s="1"/>
      <c r="CL16" s="1"/>
      <c r="CM16" s="1"/>
      <c r="CN16" s="1"/>
      <c r="CO16" s="1"/>
      <c r="CP16" s="1"/>
      <c r="CQ16" s="1"/>
      <c r="CR16" s="1"/>
      <c r="CS16" s="1"/>
      <c r="CT16" s="1"/>
      <c r="CU16" s="1"/>
      <c r="CV16" s="1"/>
      <c r="CW16" s="1"/>
      <c r="CX16" s="1"/>
      <c r="CY16" s="1"/>
      <c r="CZ16" s="1"/>
    </row>
    <row r="17" spans="1:104" ht="19" customHeight="1">
      <c r="A17" s="1"/>
      <c r="B17" s="1"/>
      <c r="C17" s="28" t="s">
        <v>21</v>
      </c>
      <c r="D17" s="144" t="s">
        <v>146</v>
      </c>
      <c r="E17" s="72"/>
      <c r="F17" s="63" t="s">
        <v>10</v>
      </c>
      <c r="G17" s="64" t="s">
        <v>22</v>
      </c>
      <c r="H17" s="65" t="s">
        <v>22</v>
      </c>
      <c r="I17" s="66" t="s">
        <v>22</v>
      </c>
      <c r="J17" s="66" t="s">
        <v>22</v>
      </c>
      <c r="K17" s="66" t="s">
        <v>103</v>
      </c>
      <c r="L17" s="66" t="s">
        <v>22</v>
      </c>
      <c r="M17" s="66" t="s">
        <v>22</v>
      </c>
      <c r="N17" s="66" t="s">
        <v>103</v>
      </c>
      <c r="O17" s="66" t="s">
        <v>22</v>
      </c>
      <c r="P17" s="66" t="s">
        <v>22</v>
      </c>
      <c r="Q17" s="66" t="s">
        <v>103</v>
      </c>
      <c r="R17" s="66" t="s">
        <v>103</v>
      </c>
      <c r="S17" s="66" t="s">
        <v>22</v>
      </c>
      <c r="T17" s="66" t="s">
        <v>103</v>
      </c>
      <c r="U17" s="66" t="s">
        <v>22</v>
      </c>
      <c r="V17" s="66" t="s">
        <v>22</v>
      </c>
      <c r="W17" s="66" t="s">
        <v>103</v>
      </c>
      <c r="X17" s="66" t="s">
        <v>103</v>
      </c>
      <c r="Y17" s="66" t="s">
        <v>22</v>
      </c>
      <c r="Z17" s="66" t="s">
        <v>103</v>
      </c>
      <c r="AA17" s="66" t="s">
        <v>22</v>
      </c>
      <c r="AB17" s="66" t="s">
        <v>103</v>
      </c>
      <c r="AC17" s="66" t="s">
        <v>103</v>
      </c>
      <c r="AD17" s="66" t="s">
        <v>103</v>
      </c>
      <c r="AE17" s="66" t="s">
        <v>103</v>
      </c>
      <c r="AF17" s="66" t="s">
        <v>103</v>
      </c>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71"/>
      <c r="CB17" s="1"/>
      <c r="CC17" s="1"/>
      <c r="CD17" s="1"/>
      <c r="CE17" s="1"/>
      <c r="CF17" s="1"/>
      <c r="CG17" s="1"/>
      <c r="CH17" s="1"/>
      <c r="CI17" s="1"/>
      <c r="CJ17" s="1"/>
      <c r="CK17" s="1"/>
      <c r="CL17" s="1"/>
      <c r="CM17" s="1"/>
      <c r="CN17" s="1"/>
      <c r="CO17" s="1"/>
      <c r="CP17" s="1"/>
      <c r="CQ17" s="1"/>
      <c r="CR17" s="1"/>
      <c r="CS17" s="1"/>
      <c r="CT17" s="1"/>
      <c r="CU17" s="1"/>
      <c r="CV17" s="1"/>
      <c r="CW17" s="1"/>
      <c r="CX17" s="1"/>
      <c r="CY17" s="1"/>
      <c r="CZ17" s="1"/>
    </row>
    <row r="18" spans="1:104" ht="19" customHeight="1">
      <c r="A18" s="1"/>
      <c r="B18" s="1"/>
      <c r="C18" s="27"/>
      <c r="D18" s="4"/>
      <c r="E18" s="73"/>
      <c r="F18" s="63" t="s">
        <v>10</v>
      </c>
      <c r="G18" s="64" t="s">
        <v>23</v>
      </c>
      <c r="H18" s="65" t="s">
        <v>103</v>
      </c>
      <c r="I18" s="66" t="s">
        <v>103</v>
      </c>
      <c r="J18" s="66" t="s">
        <v>103</v>
      </c>
      <c r="K18" s="66" t="s">
        <v>103</v>
      </c>
      <c r="L18" s="66" t="s">
        <v>103</v>
      </c>
      <c r="M18" s="66" t="s">
        <v>103</v>
      </c>
      <c r="N18" s="66" t="s">
        <v>103</v>
      </c>
      <c r="O18" s="66" t="s">
        <v>103</v>
      </c>
      <c r="P18" s="66" t="s">
        <v>103</v>
      </c>
      <c r="Q18" s="66" t="s">
        <v>103</v>
      </c>
      <c r="R18" s="66" t="s">
        <v>103</v>
      </c>
      <c r="S18" s="66" t="s">
        <v>103</v>
      </c>
      <c r="T18" s="66" t="s">
        <v>103</v>
      </c>
      <c r="U18" s="66" t="s">
        <v>103</v>
      </c>
      <c r="V18" s="66" t="s">
        <v>103</v>
      </c>
      <c r="W18" s="66" t="s">
        <v>103</v>
      </c>
      <c r="X18" s="66" t="s">
        <v>103</v>
      </c>
      <c r="Y18" s="66" t="s">
        <v>103</v>
      </c>
      <c r="Z18" s="66" t="s">
        <v>103</v>
      </c>
      <c r="AA18" s="66" t="s">
        <v>103</v>
      </c>
      <c r="AB18" s="66" t="s">
        <v>103</v>
      </c>
      <c r="AC18" s="66" t="s">
        <v>103</v>
      </c>
      <c r="AD18" s="66" t="s">
        <v>103</v>
      </c>
      <c r="AE18" s="66" t="s">
        <v>103</v>
      </c>
      <c r="AF18" s="66" t="s">
        <v>103</v>
      </c>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71"/>
      <c r="CB18" s="1"/>
      <c r="CC18" s="1"/>
      <c r="CD18" s="1"/>
      <c r="CE18" s="1"/>
      <c r="CF18" s="1"/>
      <c r="CG18" s="1"/>
      <c r="CH18" s="1"/>
      <c r="CI18" s="1"/>
      <c r="CJ18" s="1"/>
      <c r="CK18" s="1"/>
      <c r="CL18" s="1"/>
      <c r="CM18" s="1"/>
      <c r="CN18" s="1"/>
      <c r="CO18" s="1"/>
      <c r="CP18" s="1"/>
      <c r="CQ18" s="1"/>
      <c r="CR18" s="1"/>
      <c r="CS18" s="1"/>
      <c r="CT18" s="1"/>
      <c r="CU18" s="1"/>
      <c r="CV18" s="1"/>
      <c r="CW18" s="1"/>
      <c r="CX18" s="1"/>
      <c r="CY18" s="1"/>
      <c r="CZ18" s="1"/>
    </row>
    <row r="19" spans="1:104" ht="19">
      <c r="A19" s="1"/>
      <c r="B19" s="74" t="s">
        <v>10</v>
      </c>
      <c r="C19" s="75" t="s">
        <v>179</v>
      </c>
      <c r="D19" s="144" t="s">
        <v>92</v>
      </c>
      <c r="E19" s="2" t="s">
        <v>25</v>
      </c>
      <c r="F19" s="63" t="s">
        <v>10</v>
      </c>
      <c r="G19" s="64" t="s">
        <v>26</v>
      </c>
      <c r="H19" s="65" t="s">
        <v>26</v>
      </c>
      <c r="I19" s="66" t="s">
        <v>26</v>
      </c>
      <c r="J19" s="66" t="s">
        <v>26</v>
      </c>
      <c r="K19" s="66" t="s">
        <v>103</v>
      </c>
      <c r="L19" s="66" t="s">
        <v>26</v>
      </c>
      <c r="M19" s="66" t="s">
        <v>26</v>
      </c>
      <c r="N19" s="66" t="s">
        <v>103</v>
      </c>
      <c r="O19" s="66" t="s">
        <v>26</v>
      </c>
      <c r="P19" s="66" t="s">
        <v>26</v>
      </c>
      <c r="Q19" s="66" t="s">
        <v>103</v>
      </c>
      <c r="R19" s="66" t="s">
        <v>103</v>
      </c>
      <c r="S19" s="66" t="s">
        <v>26</v>
      </c>
      <c r="T19" s="66" t="s">
        <v>103</v>
      </c>
      <c r="U19" s="66" t="s">
        <v>26</v>
      </c>
      <c r="V19" s="66" t="s">
        <v>26</v>
      </c>
      <c r="W19" s="66" t="s">
        <v>103</v>
      </c>
      <c r="X19" s="66" t="s">
        <v>26</v>
      </c>
      <c r="Y19" s="66" t="s">
        <v>26</v>
      </c>
      <c r="Z19" s="66" t="s">
        <v>103</v>
      </c>
      <c r="AA19" s="66" t="s">
        <v>26</v>
      </c>
      <c r="AB19" s="66" t="s">
        <v>103</v>
      </c>
      <c r="AC19" s="66" t="s">
        <v>103</v>
      </c>
      <c r="AD19" s="66" t="s">
        <v>103</v>
      </c>
      <c r="AE19" s="66" t="s">
        <v>103</v>
      </c>
      <c r="AF19" s="66" t="s">
        <v>103</v>
      </c>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71"/>
      <c r="CB19" s="1"/>
      <c r="CC19" s="1"/>
      <c r="CD19" s="1"/>
      <c r="CE19" s="1"/>
      <c r="CF19" s="1"/>
      <c r="CG19" s="1"/>
      <c r="CH19" s="1"/>
      <c r="CI19" s="1"/>
      <c r="CJ19" s="1"/>
      <c r="CK19" s="1"/>
      <c r="CL19" s="1"/>
      <c r="CM19" s="1"/>
      <c r="CN19" s="1"/>
      <c r="CO19" s="1"/>
      <c r="CP19" s="1"/>
      <c r="CQ19" s="1"/>
      <c r="CR19" s="1"/>
      <c r="CS19" s="1"/>
      <c r="CT19" s="1"/>
      <c r="CU19" s="1"/>
      <c r="CV19" s="1"/>
      <c r="CW19" s="1"/>
      <c r="CX19" s="1"/>
      <c r="CY19" s="1"/>
      <c r="CZ19" s="1"/>
    </row>
    <row r="20" spans="1:104" ht="19">
      <c r="A20" s="1"/>
      <c r="B20" s="1"/>
      <c r="C20" s="76" t="s">
        <v>27</v>
      </c>
      <c r="D20" s="77">
        <f>LEN(D19)</f>
        <v>144</v>
      </c>
      <c r="E20" s="73"/>
      <c r="F20" s="63" t="s">
        <v>10</v>
      </c>
      <c r="G20" s="64" t="s">
        <v>28</v>
      </c>
      <c r="H20" s="65" t="s">
        <v>28</v>
      </c>
      <c r="I20" s="66" t="s">
        <v>28</v>
      </c>
      <c r="J20" s="66" t="s">
        <v>28</v>
      </c>
      <c r="K20" s="66" t="s">
        <v>103</v>
      </c>
      <c r="L20" s="66" t="s">
        <v>28</v>
      </c>
      <c r="M20" s="66" t="s">
        <v>28</v>
      </c>
      <c r="N20" s="66" t="s">
        <v>103</v>
      </c>
      <c r="O20" s="66" t="s">
        <v>28</v>
      </c>
      <c r="P20" s="66" t="s">
        <v>28</v>
      </c>
      <c r="Q20" s="66" t="s">
        <v>103</v>
      </c>
      <c r="R20" s="66" t="s">
        <v>103</v>
      </c>
      <c r="S20" s="66" t="s">
        <v>28</v>
      </c>
      <c r="T20" s="66" t="s">
        <v>103</v>
      </c>
      <c r="U20" s="66" t="s">
        <v>28</v>
      </c>
      <c r="V20" s="66" t="s">
        <v>28</v>
      </c>
      <c r="W20" s="66" t="s">
        <v>103</v>
      </c>
      <c r="X20" s="66" t="s">
        <v>28</v>
      </c>
      <c r="Y20" s="66" t="s">
        <v>28</v>
      </c>
      <c r="Z20" s="66" t="s">
        <v>103</v>
      </c>
      <c r="AA20" s="66" t="s">
        <v>28</v>
      </c>
      <c r="AB20" s="66" t="s">
        <v>103</v>
      </c>
      <c r="AC20" s="66" t="s">
        <v>103</v>
      </c>
      <c r="AD20" s="66" t="s">
        <v>103</v>
      </c>
      <c r="AE20" s="66" t="s">
        <v>103</v>
      </c>
      <c r="AF20" s="66" t="s">
        <v>103</v>
      </c>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71"/>
      <c r="CB20" s="1"/>
      <c r="CC20" s="1"/>
      <c r="CD20" s="1"/>
      <c r="CE20" s="1"/>
      <c r="CF20" s="1"/>
      <c r="CG20" s="1"/>
      <c r="CH20" s="1"/>
      <c r="CI20" s="1"/>
      <c r="CJ20" s="1"/>
      <c r="CK20" s="1"/>
      <c r="CL20" s="1"/>
      <c r="CM20" s="1"/>
      <c r="CN20" s="1"/>
      <c r="CO20" s="1"/>
      <c r="CP20" s="1"/>
      <c r="CQ20" s="1"/>
      <c r="CR20" s="1"/>
      <c r="CS20" s="1"/>
      <c r="CT20" s="1"/>
      <c r="CU20" s="1"/>
      <c r="CV20" s="1"/>
      <c r="CW20" s="1"/>
      <c r="CX20" s="1"/>
      <c r="CY20" s="1"/>
      <c r="CZ20" s="1"/>
    </row>
    <row r="21" spans="1:104" ht="19">
      <c r="A21" s="1"/>
      <c r="B21" s="1"/>
      <c r="C21" s="27"/>
      <c r="D21" s="78" t="str">
        <f>IF(MOD(D20,3)=0,"","Not Divisible by 3")</f>
        <v/>
      </c>
      <c r="E21" s="2"/>
      <c r="F21" s="63" t="s">
        <v>10</v>
      </c>
      <c r="G21" s="64" t="s">
        <v>29</v>
      </c>
      <c r="H21" s="65" t="s">
        <v>29</v>
      </c>
      <c r="I21" s="66" t="s">
        <v>29</v>
      </c>
      <c r="J21" s="66" t="s">
        <v>29</v>
      </c>
      <c r="K21" s="66" t="s">
        <v>103</v>
      </c>
      <c r="L21" s="66" t="s">
        <v>29</v>
      </c>
      <c r="M21" s="66" t="s">
        <v>29</v>
      </c>
      <c r="N21" s="66" t="s">
        <v>103</v>
      </c>
      <c r="O21" s="66" t="s">
        <v>29</v>
      </c>
      <c r="P21" s="66" t="s">
        <v>29</v>
      </c>
      <c r="Q21" s="66" t="s">
        <v>103</v>
      </c>
      <c r="R21" s="66" t="s">
        <v>29</v>
      </c>
      <c r="S21" s="66" t="s">
        <v>29</v>
      </c>
      <c r="T21" s="66" t="s">
        <v>103</v>
      </c>
      <c r="U21" s="66" t="s">
        <v>29</v>
      </c>
      <c r="V21" s="66" t="s">
        <v>29</v>
      </c>
      <c r="W21" s="66" t="s">
        <v>103</v>
      </c>
      <c r="X21" s="66" t="s">
        <v>29</v>
      </c>
      <c r="Y21" s="66" t="s">
        <v>29</v>
      </c>
      <c r="Z21" s="66" t="s">
        <v>103</v>
      </c>
      <c r="AA21" s="66" t="s">
        <v>29</v>
      </c>
      <c r="AB21" s="66" t="s">
        <v>103</v>
      </c>
      <c r="AC21" s="66" t="s">
        <v>103</v>
      </c>
      <c r="AD21" s="66" t="s">
        <v>103</v>
      </c>
      <c r="AE21" s="66" t="s">
        <v>103</v>
      </c>
      <c r="AF21" s="66" t="s">
        <v>103</v>
      </c>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71"/>
      <c r="CB21" s="1"/>
      <c r="CC21" s="1"/>
      <c r="CD21" s="1"/>
      <c r="CE21" s="1"/>
      <c r="CF21" s="1"/>
      <c r="CG21" s="1"/>
      <c r="CH21" s="1"/>
      <c r="CI21" s="1"/>
      <c r="CJ21" s="1"/>
      <c r="CK21" s="1"/>
      <c r="CL21" s="1"/>
      <c r="CM21" s="1"/>
      <c r="CN21" s="1"/>
      <c r="CO21" s="1"/>
      <c r="CP21" s="1"/>
      <c r="CQ21" s="1"/>
      <c r="CR21" s="1"/>
      <c r="CS21" s="1"/>
      <c r="CT21" s="1"/>
      <c r="CU21" s="1"/>
      <c r="CV21" s="1"/>
      <c r="CW21" s="1"/>
      <c r="CX21" s="1"/>
      <c r="CY21" s="1"/>
      <c r="CZ21" s="1"/>
    </row>
    <row r="22" spans="1:104" ht="19">
      <c r="A22" s="1"/>
      <c r="B22" s="1"/>
      <c r="C22" s="1"/>
      <c r="D22" s="1"/>
      <c r="E22" s="73"/>
      <c r="F22" s="63" t="s">
        <v>10</v>
      </c>
      <c r="G22" s="64" t="s">
        <v>30</v>
      </c>
      <c r="H22" s="65" t="s">
        <v>30</v>
      </c>
      <c r="I22" s="66" t="s">
        <v>30</v>
      </c>
      <c r="J22" s="66" t="s">
        <v>30</v>
      </c>
      <c r="K22" s="66" t="s">
        <v>103</v>
      </c>
      <c r="L22" s="66" t="s">
        <v>30</v>
      </c>
      <c r="M22" s="66" t="s">
        <v>30</v>
      </c>
      <c r="N22" s="66" t="s">
        <v>103</v>
      </c>
      <c r="O22" s="66" t="s">
        <v>30</v>
      </c>
      <c r="P22" s="66" t="s">
        <v>30</v>
      </c>
      <c r="Q22" s="66" t="s">
        <v>103</v>
      </c>
      <c r="R22" s="66" t="s">
        <v>30</v>
      </c>
      <c r="S22" s="66" t="s">
        <v>30</v>
      </c>
      <c r="T22" s="66" t="s">
        <v>103</v>
      </c>
      <c r="U22" s="66" t="s">
        <v>30</v>
      </c>
      <c r="V22" s="66" t="s">
        <v>30</v>
      </c>
      <c r="W22" s="66" t="s">
        <v>103</v>
      </c>
      <c r="X22" s="66" t="s">
        <v>103</v>
      </c>
      <c r="Y22" s="66" t="s">
        <v>30</v>
      </c>
      <c r="Z22" s="66" t="s">
        <v>103</v>
      </c>
      <c r="AA22" s="66" t="s">
        <v>30</v>
      </c>
      <c r="AB22" s="66" t="s">
        <v>103</v>
      </c>
      <c r="AC22" s="66" t="s">
        <v>103</v>
      </c>
      <c r="AD22" s="66" t="s">
        <v>103</v>
      </c>
      <c r="AE22" s="66" t="s">
        <v>103</v>
      </c>
      <c r="AF22" s="66" t="s">
        <v>103</v>
      </c>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71"/>
      <c r="CB22" s="1"/>
      <c r="CC22" s="1"/>
      <c r="CD22" s="1"/>
      <c r="CE22" s="1"/>
      <c r="CF22" s="1"/>
      <c r="CG22" s="1"/>
      <c r="CH22" s="1"/>
      <c r="CI22" s="1"/>
      <c r="CJ22" s="1"/>
      <c r="CK22" s="1"/>
      <c r="CL22" s="1"/>
      <c r="CM22" s="1"/>
      <c r="CN22" s="1"/>
      <c r="CO22" s="1"/>
      <c r="CP22" s="1"/>
      <c r="CQ22" s="1"/>
      <c r="CR22" s="1"/>
      <c r="CS22" s="1"/>
      <c r="CT22" s="1"/>
      <c r="CU22" s="1"/>
      <c r="CV22" s="1"/>
      <c r="CW22" s="1"/>
      <c r="CX22" s="1"/>
      <c r="CY22" s="1"/>
      <c r="CZ22" s="1"/>
    </row>
    <row r="23" spans="1:104" ht="19">
      <c r="A23" s="1"/>
      <c r="B23" s="1"/>
      <c r="C23" s="28" t="s">
        <v>31</v>
      </c>
      <c r="D23" s="145" t="s">
        <v>93</v>
      </c>
      <c r="E23" s="73" t="s">
        <v>25</v>
      </c>
      <c r="F23" s="63" t="s">
        <v>10</v>
      </c>
      <c r="G23" s="64" t="s">
        <v>33</v>
      </c>
      <c r="H23" s="65" t="s">
        <v>33</v>
      </c>
      <c r="I23" s="66" t="s">
        <v>33</v>
      </c>
      <c r="J23" s="66" t="s">
        <v>33</v>
      </c>
      <c r="K23" s="66" t="s">
        <v>103</v>
      </c>
      <c r="L23" s="66" t="s">
        <v>33</v>
      </c>
      <c r="M23" s="66" t="s">
        <v>103</v>
      </c>
      <c r="N23" s="66" t="s">
        <v>103</v>
      </c>
      <c r="O23" s="66" t="s">
        <v>33</v>
      </c>
      <c r="P23" s="66" t="s">
        <v>33</v>
      </c>
      <c r="Q23" s="66" t="s">
        <v>103</v>
      </c>
      <c r="R23" s="66" t="s">
        <v>33</v>
      </c>
      <c r="S23" s="66" t="s">
        <v>33</v>
      </c>
      <c r="T23" s="66" t="s">
        <v>103</v>
      </c>
      <c r="U23" s="66" t="s">
        <v>33</v>
      </c>
      <c r="V23" s="66" t="s">
        <v>33</v>
      </c>
      <c r="W23" s="66" t="s">
        <v>103</v>
      </c>
      <c r="X23" s="66" t="s">
        <v>103</v>
      </c>
      <c r="Y23" s="66" t="s">
        <v>33</v>
      </c>
      <c r="Z23" s="66" t="s">
        <v>103</v>
      </c>
      <c r="AA23" s="66" t="s">
        <v>33</v>
      </c>
      <c r="AB23" s="66" t="s">
        <v>103</v>
      </c>
      <c r="AC23" s="66" t="s">
        <v>103</v>
      </c>
      <c r="AD23" s="66" t="s">
        <v>103</v>
      </c>
      <c r="AE23" s="66" t="s">
        <v>103</v>
      </c>
      <c r="AF23" s="66" t="s">
        <v>103</v>
      </c>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71"/>
      <c r="CB23" s="1"/>
      <c r="CC23" s="1"/>
      <c r="CD23" s="1"/>
      <c r="CE23" s="1"/>
      <c r="CF23" s="1"/>
      <c r="CG23" s="1"/>
      <c r="CH23" s="1"/>
      <c r="CI23" s="1"/>
      <c r="CJ23" s="1"/>
      <c r="CK23" s="1"/>
      <c r="CL23" s="1"/>
      <c r="CM23" s="1"/>
      <c r="CN23" s="1"/>
      <c r="CO23" s="1"/>
      <c r="CP23" s="1"/>
      <c r="CQ23" s="1"/>
      <c r="CR23" s="1"/>
      <c r="CS23" s="1"/>
      <c r="CT23" s="1"/>
      <c r="CU23" s="1"/>
      <c r="CV23" s="1"/>
      <c r="CW23" s="1"/>
      <c r="CX23" s="1"/>
      <c r="CY23" s="1"/>
      <c r="CZ23" s="1"/>
    </row>
    <row r="24" spans="1:104" ht="19">
      <c r="A24" s="1"/>
      <c r="B24" s="1"/>
      <c r="C24" s="76" t="s">
        <v>27</v>
      </c>
      <c r="D24" s="77">
        <f>LEN(D23)</f>
        <v>10</v>
      </c>
      <c r="E24" s="79"/>
      <c r="F24" s="63" t="s">
        <v>10</v>
      </c>
      <c r="G24" s="64" t="s">
        <v>34</v>
      </c>
      <c r="H24" s="65" t="s">
        <v>34</v>
      </c>
      <c r="I24" s="66" t="s">
        <v>34</v>
      </c>
      <c r="J24" s="66" t="s">
        <v>34</v>
      </c>
      <c r="K24" s="66" t="s">
        <v>103</v>
      </c>
      <c r="L24" s="66" t="s">
        <v>34</v>
      </c>
      <c r="M24" s="66" t="s">
        <v>34</v>
      </c>
      <c r="N24" s="66" t="s">
        <v>103</v>
      </c>
      <c r="O24" s="66" t="s">
        <v>34</v>
      </c>
      <c r="P24" s="66" t="s">
        <v>34</v>
      </c>
      <c r="Q24" s="66" t="s">
        <v>103</v>
      </c>
      <c r="R24" s="66" t="s">
        <v>34</v>
      </c>
      <c r="S24" s="66" t="s">
        <v>34</v>
      </c>
      <c r="T24" s="66" t="s">
        <v>103</v>
      </c>
      <c r="U24" s="66" t="s">
        <v>34</v>
      </c>
      <c r="V24" s="66" t="s">
        <v>34</v>
      </c>
      <c r="W24" s="66" t="s">
        <v>103</v>
      </c>
      <c r="X24" s="66" t="s">
        <v>103</v>
      </c>
      <c r="Y24" s="66" t="s">
        <v>34</v>
      </c>
      <c r="Z24" s="66" t="s">
        <v>103</v>
      </c>
      <c r="AA24" s="66" t="s">
        <v>34</v>
      </c>
      <c r="AB24" s="66" t="s">
        <v>103</v>
      </c>
      <c r="AC24" s="66" t="s">
        <v>103</v>
      </c>
      <c r="AD24" s="66" t="s">
        <v>103</v>
      </c>
      <c r="AE24" s="66" t="s">
        <v>103</v>
      </c>
      <c r="AF24" s="66" t="s">
        <v>103</v>
      </c>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71"/>
      <c r="CB24" s="1"/>
      <c r="CC24" s="1"/>
      <c r="CD24" s="1"/>
      <c r="CE24" s="1"/>
      <c r="CF24" s="1"/>
      <c r="CG24" s="1"/>
      <c r="CH24" s="1"/>
      <c r="CI24" s="1"/>
      <c r="CJ24" s="1"/>
      <c r="CK24" s="1"/>
      <c r="CL24" s="1"/>
      <c r="CM24" s="1"/>
      <c r="CN24" s="1"/>
      <c r="CO24" s="1"/>
      <c r="CP24" s="1"/>
      <c r="CQ24" s="1"/>
      <c r="CR24" s="1"/>
      <c r="CS24" s="1"/>
      <c r="CT24" s="1"/>
      <c r="CU24" s="1"/>
      <c r="CV24" s="1"/>
      <c r="CW24" s="1"/>
      <c r="CX24" s="1"/>
      <c r="CY24" s="1"/>
      <c r="CZ24" s="1"/>
    </row>
    <row r="25" spans="1:104" ht="19">
      <c r="A25" s="1"/>
      <c r="B25" s="1"/>
      <c r="C25" s="80"/>
      <c r="D25" s="11"/>
      <c r="E25" s="73"/>
      <c r="F25" s="63" t="s">
        <v>10</v>
      </c>
      <c r="G25" s="64" t="s">
        <v>35</v>
      </c>
      <c r="H25" s="65" t="s">
        <v>103</v>
      </c>
      <c r="I25" s="66" t="s">
        <v>103</v>
      </c>
      <c r="J25" s="66" t="s">
        <v>103</v>
      </c>
      <c r="K25" s="66" t="s">
        <v>103</v>
      </c>
      <c r="L25" s="66" t="s">
        <v>103</v>
      </c>
      <c r="M25" s="66" t="s">
        <v>103</v>
      </c>
      <c r="N25" s="66" t="s">
        <v>103</v>
      </c>
      <c r="O25" s="66" t="s">
        <v>103</v>
      </c>
      <c r="P25" s="66" t="s">
        <v>103</v>
      </c>
      <c r="Q25" s="66" t="s">
        <v>103</v>
      </c>
      <c r="R25" s="66" t="s">
        <v>103</v>
      </c>
      <c r="S25" s="66" t="s">
        <v>103</v>
      </c>
      <c r="T25" s="66" t="s">
        <v>103</v>
      </c>
      <c r="U25" s="66" t="s">
        <v>103</v>
      </c>
      <c r="V25" s="66" t="s">
        <v>103</v>
      </c>
      <c r="W25" s="66" t="s">
        <v>103</v>
      </c>
      <c r="X25" s="66" t="s">
        <v>103</v>
      </c>
      <c r="Y25" s="66" t="s">
        <v>103</v>
      </c>
      <c r="Z25" s="66" t="s">
        <v>103</v>
      </c>
      <c r="AA25" s="66" t="s">
        <v>103</v>
      </c>
      <c r="AB25" s="66" t="s">
        <v>103</v>
      </c>
      <c r="AC25" s="66" t="s">
        <v>103</v>
      </c>
      <c r="AD25" s="66" t="s">
        <v>103</v>
      </c>
      <c r="AE25" s="66" t="s">
        <v>103</v>
      </c>
      <c r="AF25" s="66" t="s">
        <v>103</v>
      </c>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71"/>
      <c r="CB25" s="1"/>
      <c r="CC25" s="1"/>
      <c r="CD25" s="1"/>
      <c r="CE25" s="1"/>
      <c r="CF25" s="1"/>
      <c r="CG25" s="1"/>
      <c r="CH25" s="1"/>
      <c r="CI25" s="1"/>
      <c r="CJ25" s="1"/>
      <c r="CK25" s="1"/>
      <c r="CL25" s="1"/>
      <c r="CM25" s="1"/>
      <c r="CN25" s="1"/>
      <c r="CO25" s="1"/>
      <c r="CP25" s="1"/>
      <c r="CQ25" s="1"/>
      <c r="CR25" s="1"/>
      <c r="CS25" s="1"/>
      <c r="CT25" s="1"/>
      <c r="CU25" s="1"/>
      <c r="CV25" s="1"/>
      <c r="CW25" s="1"/>
      <c r="CX25" s="1"/>
      <c r="CY25" s="1"/>
      <c r="CZ25" s="1"/>
    </row>
    <row r="26" spans="1:104" ht="19">
      <c r="A26" s="1"/>
      <c r="B26" s="1"/>
      <c r="C26" s="28" t="s">
        <v>36</v>
      </c>
      <c r="D26" s="145" t="s">
        <v>94</v>
      </c>
      <c r="E26" s="73" t="s">
        <v>25</v>
      </c>
      <c r="F26" s="63" t="s">
        <v>10</v>
      </c>
      <c r="G26" s="64" t="s">
        <v>38</v>
      </c>
      <c r="H26" s="65" t="s">
        <v>38</v>
      </c>
      <c r="I26" s="66" t="s">
        <v>38</v>
      </c>
      <c r="J26" s="66" t="s">
        <v>38</v>
      </c>
      <c r="K26" s="66" t="s">
        <v>103</v>
      </c>
      <c r="L26" s="66" t="s">
        <v>38</v>
      </c>
      <c r="M26" s="66" t="s">
        <v>38</v>
      </c>
      <c r="N26" s="66" t="s">
        <v>103</v>
      </c>
      <c r="O26" s="66" t="s">
        <v>38</v>
      </c>
      <c r="P26" s="66" t="s">
        <v>38</v>
      </c>
      <c r="Q26" s="66" t="s">
        <v>103</v>
      </c>
      <c r="R26" s="66" t="s">
        <v>38</v>
      </c>
      <c r="S26" s="66" t="s">
        <v>38</v>
      </c>
      <c r="T26" s="66" t="s">
        <v>103</v>
      </c>
      <c r="U26" s="66" t="s">
        <v>38</v>
      </c>
      <c r="V26" s="66" t="s">
        <v>38</v>
      </c>
      <c r="W26" s="66" t="s">
        <v>103</v>
      </c>
      <c r="X26" s="66" t="s">
        <v>103</v>
      </c>
      <c r="Y26" s="66" t="s">
        <v>38</v>
      </c>
      <c r="Z26" s="66" t="s">
        <v>103</v>
      </c>
      <c r="AA26" s="66" t="s">
        <v>38</v>
      </c>
      <c r="AB26" s="66" t="s">
        <v>103</v>
      </c>
      <c r="AC26" s="66" t="s">
        <v>103</v>
      </c>
      <c r="AD26" s="66" t="s">
        <v>103</v>
      </c>
      <c r="AE26" s="66" t="s">
        <v>103</v>
      </c>
      <c r="AF26" s="66" t="s">
        <v>103</v>
      </c>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71"/>
      <c r="CB26" s="1"/>
      <c r="CC26" s="1"/>
      <c r="CD26" s="1"/>
      <c r="CE26" s="1"/>
      <c r="CF26" s="1"/>
      <c r="CG26" s="1"/>
      <c r="CH26" s="1"/>
      <c r="CI26" s="1"/>
      <c r="CJ26" s="1"/>
      <c r="CK26" s="1"/>
      <c r="CL26" s="1"/>
      <c r="CM26" s="1"/>
      <c r="CN26" s="1"/>
      <c r="CO26" s="1"/>
      <c r="CP26" s="1"/>
      <c r="CQ26" s="1"/>
      <c r="CR26" s="1"/>
      <c r="CS26" s="1"/>
      <c r="CT26" s="1"/>
      <c r="CU26" s="1"/>
      <c r="CV26" s="1"/>
      <c r="CW26" s="1"/>
      <c r="CX26" s="1"/>
      <c r="CY26" s="1"/>
      <c r="CZ26" s="1"/>
    </row>
    <row r="27" spans="1:104" ht="19">
      <c r="A27" s="1"/>
      <c r="B27" s="1"/>
      <c r="C27" s="76" t="s">
        <v>27</v>
      </c>
      <c r="D27" s="77">
        <f>LEN(D26)</f>
        <v>10</v>
      </c>
      <c r="E27" s="79"/>
      <c r="F27" s="63" t="s">
        <v>10</v>
      </c>
      <c r="G27" s="64" t="s">
        <v>39</v>
      </c>
      <c r="H27" s="65" t="s">
        <v>39</v>
      </c>
      <c r="I27" s="66" t="s">
        <v>39</v>
      </c>
      <c r="J27" s="66" t="s">
        <v>39</v>
      </c>
      <c r="K27" s="66" t="s">
        <v>103</v>
      </c>
      <c r="L27" s="66" t="s">
        <v>39</v>
      </c>
      <c r="M27" s="66" t="s">
        <v>39</v>
      </c>
      <c r="N27" s="66" t="s">
        <v>103</v>
      </c>
      <c r="O27" s="66" t="s">
        <v>39</v>
      </c>
      <c r="P27" s="66" t="s">
        <v>39</v>
      </c>
      <c r="Q27" s="66" t="s">
        <v>103</v>
      </c>
      <c r="R27" s="66" t="s">
        <v>39</v>
      </c>
      <c r="S27" s="66" t="s">
        <v>39</v>
      </c>
      <c r="T27" s="66" t="s">
        <v>103</v>
      </c>
      <c r="U27" s="66" t="s">
        <v>39</v>
      </c>
      <c r="V27" s="66" t="s">
        <v>39</v>
      </c>
      <c r="W27" s="66" t="s">
        <v>103</v>
      </c>
      <c r="X27" s="66" t="s">
        <v>103</v>
      </c>
      <c r="Y27" s="66" t="s">
        <v>39</v>
      </c>
      <c r="Z27" s="66" t="s">
        <v>103</v>
      </c>
      <c r="AA27" s="66" t="s">
        <v>39</v>
      </c>
      <c r="AB27" s="66" t="s">
        <v>103</v>
      </c>
      <c r="AC27" s="66" t="s">
        <v>103</v>
      </c>
      <c r="AD27" s="66" t="s">
        <v>103</v>
      </c>
      <c r="AE27" s="66" t="s">
        <v>103</v>
      </c>
      <c r="AF27" s="66" t="s">
        <v>103</v>
      </c>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71"/>
      <c r="CB27" s="1"/>
      <c r="CC27" s="1"/>
      <c r="CD27" s="1"/>
      <c r="CE27" s="1"/>
      <c r="CF27" s="1"/>
      <c r="CG27" s="1"/>
      <c r="CH27" s="1"/>
      <c r="CI27" s="1"/>
      <c r="CJ27" s="1"/>
      <c r="CK27" s="1"/>
      <c r="CL27" s="1"/>
      <c r="CM27" s="1"/>
      <c r="CN27" s="1"/>
      <c r="CO27" s="1"/>
      <c r="CP27" s="1"/>
      <c r="CQ27" s="1"/>
      <c r="CR27" s="1"/>
      <c r="CS27" s="1"/>
      <c r="CT27" s="1"/>
      <c r="CU27" s="1"/>
      <c r="CV27" s="1"/>
      <c r="CW27" s="1"/>
      <c r="CX27" s="1"/>
      <c r="CY27" s="1"/>
      <c r="CZ27" s="1"/>
    </row>
    <row r="28" spans="1:104" ht="19">
      <c r="A28" s="1"/>
      <c r="B28" s="1"/>
      <c r="C28" s="4"/>
      <c r="D28" s="4"/>
      <c r="E28" s="2"/>
      <c r="F28" s="63" t="s">
        <v>10</v>
      </c>
      <c r="G28" s="64" t="s">
        <v>40</v>
      </c>
      <c r="H28" s="65" t="s">
        <v>40</v>
      </c>
      <c r="I28" s="66" t="s">
        <v>40</v>
      </c>
      <c r="J28" s="66" t="s">
        <v>40</v>
      </c>
      <c r="K28" s="66" t="s">
        <v>103</v>
      </c>
      <c r="L28" s="66" t="s">
        <v>40</v>
      </c>
      <c r="M28" s="66" t="s">
        <v>40</v>
      </c>
      <c r="N28" s="66" t="s">
        <v>103</v>
      </c>
      <c r="O28" s="66" t="s">
        <v>40</v>
      </c>
      <c r="P28" s="66" t="s">
        <v>40</v>
      </c>
      <c r="Q28" s="66" t="s">
        <v>103</v>
      </c>
      <c r="R28" s="66" t="s">
        <v>40</v>
      </c>
      <c r="S28" s="66" t="s">
        <v>40</v>
      </c>
      <c r="T28" s="66" t="s">
        <v>103</v>
      </c>
      <c r="U28" s="66" t="s">
        <v>40</v>
      </c>
      <c r="V28" s="66" t="s">
        <v>40</v>
      </c>
      <c r="W28" s="66" t="s">
        <v>103</v>
      </c>
      <c r="X28" s="66" t="s">
        <v>103</v>
      </c>
      <c r="Y28" s="66" t="s">
        <v>40</v>
      </c>
      <c r="Z28" s="66" t="s">
        <v>103</v>
      </c>
      <c r="AA28" s="66" t="s">
        <v>40</v>
      </c>
      <c r="AB28" s="66" t="s">
        <v>103</v>
      </c>
      <c r="AC28" s="66" t="s">
        <v>103</v>
      </c>
      <c r="AD28" s="66" t="s">
        <v>103</v>
      </c>
      <c r="AE28" s="66" t="s">
        <v>103</v>
      </c>
      <c r="AF28" s="66" t="s">
        <v>103</v>
      </c>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71"/>
      <c r="CB28" s="1"/>
      <c r="CC28" s="1"/>
      <c r="CD28" s="1"/>
      <c r="CE28" s="1"/>
      <c r="CF28" s="1"/>
      <c r="CG28" s="1"/>
      <c r="CH28" s="1"/>
      <c r="CI28" s="1"/>
      <c r="CJ28" s="1"/>
      <c r="CK28" s="1"/>
      <c r="CL28" s="1"/>
      <c r="CM28" s="1"/>
      <c r="CN28" s="1"/>
      <c r="CO28" s="1"/>
      <c r="CP28" s="1"/>
      <c r="CQ28" s="1"/>
      <c r="CR28" s="1"/>
      <c r="CS28" s="1"/>
      <c r="CT28" s="1"/>
      <c r="CU28" s="1"/>
      <c r="CV28" s="1"/>
      <c r="CW28" s="1"/>
      <c r="CX28" s="1"/>
      <c r="CY28" s="1"/>
      <c r="CZ28" s="1"/>
    </row>
    <row r="29" spans="1:104" ht="19">
      <c r="A29" s="1"/>
      <c r="B29" s="1"/>
      <c r="C29" s="28" t="s">
        <v>41</v>
      </c>
      <c r="D29" s="143" t="s">
        <v>170</v>
      </c>
      <c r="E29" s="2" t="s">
        <v>25</v>
      </c>
      <c r="F29" s="63" t="s">
        <v>10</v>
      </c>
      <c r="G29" s="64" t="s">
        <v>42</v>
      </c>
      <c r="H29" s="65" t="s">
        <v>42</v>
      </c>
      <c r="I29" s="66" t="s">
        <v>42</v>
      </c>
      <c r="J29" s="66" t="s">
        <v>42</v>
      </c>
      <c r="K29" s="66" t="s">
        <v>103</v>
      </c>
      <c r="L29" s="66" t="s">
        <v>42</v>
      </c>
      <c r="M29" s="66" t="s">
        <v>42</v>
      </c>
      <c r="N29" s="66" t="s">
        <v>103</v>
      </c>
      <c r="O29" s="66" t="s">
        <v>42</v>
      </c>
      <c r="P29" s="66" t="s">
        <v>42</v>
      </c>
      <c r="Q29" s="66" t="s">
        <v>103</v>
      </c>
      <c r="R29" s="66" t="s">
        <v>42</v>
      </c>
      <c r="S29" s="66" t="s">
        <v>42</v>
      </c>
      <c r="T29" s="66" t="s">
        <v>103</v>
      </c>
      <c r="U29" s="66" t="s">
        <v>42</v>
      </c>
      <c r="V29" s="66" t="s">
        <v>42</v>
      </c>
      <c r="W29" s="66" t="s">
        <v>103</v>
      </c>
      <c r="X29" s="66" t="s">
        <v>103</v>
      </c>
      <c r="Y29" s="66" t="s">
        <v>42</v>
      </c>
      <c r="Z29" s="66" t="s">
        <v>103</v>
      </c>
      <c r="AA29" s="66" t="s">
        <v>42</v>
      </c>
      <c r="AB29" s="66" t="s">
        <v>103</v>
      </c>
      <c r="AC29" s="66" t="s">
        <v>103</v>
      </c>
      <c r="AD29" s="66" t="s">
        <v>103</v>
      </c>
      <c r="AE29" s="66" t="s">
        <v>103</v>
      </c>
      <c r="AF29" s="66" t="s">
        <v>103</v>
      </c>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71"/>
      <c r="CB29" s="1"/>
      <c r="CC29" s="1"/>
      <c r="CD29" s="1"/>
      <c r="CE29" s="1"/>
      <c r="CF29" s="1"/>
      <c r="CG29" s="1"/>
      <c r="CH29" s="1"/>
      <c r="CI29" s="1"/>
      <c r="CJ29" s="1"/>
      <c r="CK29" s="1"/>
      <c r="CL29" s="1"/>
      <c r="CM29" s="1"/>
      <c r="CN29" s="1"/>
      <c r="CO29" s="1"/>
      <c r="CP29" s="1"/>
      <c r="CQ29" s="1"/>
      <c r="CR29" s="1"/>
      <c r="CS29" s="1"/>
      <c r="CT29" s="1"/>
      <c r="CU29" s="1"/>
      <c r="CV29" s="1"/>
      <c r="CW29" s="1"/>
      <c r="CX29" s="1"/>
      <c r="CY29" s="1"/>
      <c r="CZ29" s="1"/>
    </row>
    <row r="30" spans="1:104" ht="19">
      <c r="A30" s="1"/>
      <c r="B30" s="1"/>
      <c r="C30" s="1"/>
      <c r="D30" s="1"/>
      <c r="E30" s="2"/>
      <c r="F30" s="63" t="s">
        <v>10</v>
      </c>
      <c r="G30" s="64" t="s">
        <v>43</v>
      </c>
      <c r="H30" s="65" t="s">
        <v>43</v>
      </c>
      <c r="I30" s="66" t="s">
        <v>43</v>
      </c>
      <c r="J30" s="66" t="s">
        <v>43</v>
      </c>
      <c r="K30" s="66" t="s">
        <v>103</v>
      </c>
      <c r="L30" s="66" t="s">
        <v>43</v>
      </c>
      <c r="M30" s="66" t="s">
        <v>43</v>
      </c>
      <c r="N30" s="66" t="s">
        <v>103</v>
      </c>
      <c r="O30" s="66" t="s">
        <v>43</v>
      </c>
      <c r="P30" s="66" t="s">
        <v>43</v>
      </c>
      <c r="Q30" s="66" t="s">
        <v>103</v>
      </c>
      <c r="R30" s="66" t="s">
        <v>43</v>
      </c>
      <c r="S30" s="66" t="s">
        <v>43</v>
      </c>
      <c r="T30" s="66" t="s">
        <v>103</v>
      </c>
      <c r="U30" s="66" t="s">
        <v>43</v>
      </c>
      <c r="V30" s="66" t="s">
        <v>43</v>
      </c>
      <c r="W30" s="66" t="s">
        <v>103</v>
      </c>
      <c r="X30" s="66" t="s">
        <v>103</v>
      </c>
      <c r="Y30" s="66" t="s">
        <v>43</v>
      </c>
      <c r="Z30" s="66" t="s">
        <v>103</v>
      </c>
      <c r="AA30" s="66" t="s">
        <v>43</v>
      </c>
      <c r="AB30" s="66" t="s">
        <v>103</v>
      </c>
      <c r="AC30" s="66" t="s">
        <v>103</v>
      </c>
      <c r="AD30" s="66" t="s">
        <v>103</v>
      </c>
      <c r="AE30" s="66" t="s">
        <v>103</v>
      </c>
      <c r="AF30" s="66" t="s">
        <v>103</v>
      </c>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71"/>
      <c r="CB30" s="1"/>
      <c r="CC30" s="1"/>
      <c r="CD30" s="1"/>
      <c r="CE30" s="1"/>
      <c r="CF30" s="1"/>
      <c r="CG30" s="1"/>
      <c r="CH30" s="1"/>
      <c r="CI30" s="1"/>
      <c r="CJ30" s="1"/>
      <c r="CK30" s="1"/>
      <c r="CL30" s="1"/>
      <c r="CM30" s="1"/>
      <c r="CN30" s="1"/>
      <c r="CO30" s="1"/>
      <c r="CP30" s="1"/>
      <c r="CQ30" s="1"/>
      <c r="CR30" s="1"/>
      <c r="CS30" s="1"/>
      <c r="CT30" s="1"/>
      <c r="CU30" s="1"/>
      <c r="CV30" s="1"/>
      <c r="CW30" s="1"/>
      <c r="CX30" s="1"/>
      <c r="CY30" s="1"/>
      <c r="CZ30" s="1"/>
    </row>
    <row r="31" spans="1:104" ht="19">
      <c r="A31" s="1"/>
      <c r="B31" s="1"/>
      <c r="C31" s="73">
        <f>(D20+D24+D27+D45+D47)/1000</f>
        <v>0.16400000000000001</v>
      </c>
      <c r="D31" s="73">
        <f>IF(C31&gt;1,1,C31)</f>
        <v>0.16400000000000001</v>
      </c>
      <c r="E31" s="73">
        <f>ROUND(D31,1)</f>
        <v>0.2</v>
      </c>
      <c r="F31" s="63" t="s">
        <v>10</v>
      </c>
      <c r="G31" s="64" t="s">
        <v>44</v>
      </c>
      <c r="H31" s="65" t="s">
        <v>44</v>
      </c>
      <c r="I31" s="66" t="s">
        <v>44</v>
      </c>
      <c r="J31" s="66" t="s">
        <v>44</v>
      </c>
      <c r="K31" s="66" t="s">
        <v>103</v>
      </c>
      <c r="L31" s="66" t="s">
        <v>44</v>
      </c>
      <c r="M31" s="66" t="s">
        <v>44</v>
      </c>
      <c r="N31" s="66" t="s">
        <v>103</v>
      </c>
      <c r="O31" s="66" t="s">
        <v>44</v>
      </c>
      <c r="P31" s="66" t="s">
        <v>103</v>
      </c>
      <c r="Q31" s="66" t="s">
        <v>103</v>
      </c>
      <c r="R31" s="66" t="s">
        <v>44</v>
      </c>
      <c r="S31" s="66" t="s">
        <v>44</v>
      </c>
      <c r="T31" s="66" t="s">
        <v>103</v>
      </c>
      <c r="U31" s="66" t="s">
        <v>44</v>
      </c>
      <c r="V31" s="66" t="s">
        <v>44</v>
      </c>
      <c r="W31" s="66" t="s">
        <v>103</v>
      </c>
      <c r="X31" s="66" t="s">
        <v>103</v>
      </c>
      <c r="Y31" s="66" t="s">
        <v>44</v>
      </c>
      <c r="Z31" s="66" t="s">
        <v>103</v>
      </c>
      <c r="AA31" s="66" t="s">
        <v>44</v>
      </c>
      <c r="AB31" s="66" t="s">
        <v>103</v>
      </c>
      <c r="AC31" s="66" t="s">
        <v>103</v>
      </c>
      <c r="AD31" s="66" t="s">
        <v>103</v>
      </c>
      <c r="AE31" s="66" t="s">
        <v>103</v>
      </c>
      <c r="AF31" s="66" t="s">
        <v>103</v>
      </c>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71"/>
      <c r="CB31" s="1"/>
      <c r="CC31" s="1"/>
      <c r="CD31" s="1"/>
      <c r="CE31" s="1"/>
      <c r="CF31" s="1"/>
      <c r="CG31" s="1"/>
      <c r="CH31" s="1"/>
      <c r="CI31" s="1"/>
      <c r="CJ31" s="1"/>
      <c r="CK31" s="1"/>
      <c r="CL31" s="1"/>
      <c r="CM31" s="1"/>
      <c r="CN31" s="1"/>
      <c r="CO31" s="1"/>
      <c r="CP31" s="1"/>
      <c r="CQ31" s="1"/>
      <c r="CR31" s="1"/>
      <c r="CS31" s="1"/>
      <c r="CT31" s="1"/>
      <c r="CU31" s="1"/>
      <c r="CV31" s="1"/>
      <c r="CW31" s="1"/>
      <c r="CX31" s="1"/>
      <c r="CY31" s="1"/>
      <c r="CZ31" s="1"/>
    </row>
    <row r="32" spans="1:104" ht="20" thickBot="1">
      <c r="A32" s="1"/>
      <c r="B32" s="1"/>
      <c r="C32" s="81" t="s">
        <v>45</v>
      </c>
      <c r="D32" s="82" t="str">
        <f>CONCATENATE(E31," ug dsDNA")</f>
        <v>0.2 ug dsDNA</v>
      </c>
      <c r="E32" s="2" t="s">
        <v>25</v>
      </c>
      <c r="F32" s="46" t="s">
        <v>10</v>
      </c>
      <c r="G32" s="83" t="s">
        <v>46</v>
      </c>
      <c r="H32" s="84" t="s">
        <v>46</v>
      </c>
      <c r="I32" s="85" t="s">
        <v>46</v>
      </c>
      <c r="J32" s="85" t="s">
        <v>46</v>
      </c>
      <c r="K32" s="85" t="s">
        <v>103</v>
      </c>
      <c r="L32" s="85" t="s">
        <v>46</v>
      </c>
      <c r="M32" s="85" t="s">
        <v>46</v>
      </c>
      <c r="N32" s="85" t="s">
        <v>103</v>
      </c>
      <c r="O32" s="85" t="s">
        <v>46</v>
      </c>
      <c r="P32" s="85" t="s">
        <v>103</v>
      </c>
      <c r="Q32" s="85" t="s">
        <v>103</v>
      </c>
      <c r="R32" s="85" t="s">
        <v>46</v>
      </c>
      <c r="S32" s="85" t="s">
        <v>46</v>
      </c>
      <c r="T32" s="85" t="s">
        <v>103</v>
      </c>
      <c r="U32" s="85" t="s">
        <v>46</v>
      </c>
      <c r="V32" s="85" t="s">
        <v>46</v>
      </c>
      <c r="W32" s="85" t="s">
        <v>103</v>
      </c>
      <c r="X32" s="85" t="s">
        <v>46</v>
      </c>
      <c r="Y32" s="85" t="s">
        <v>46</v>
      </c>
      <c r="Z32" s="85" t="s">
        <v>103</v>
      </c>
      <c r="AA32" s="85" t="s">
        <v>46</v>
      </c>
      <c r="AB32" s="85" t="s">
        <v>103</v>
      </c>
      <c r="AC32" s="85" t="s">
        <v>103</v>
      </c>
      <c r="AD32" s="85" t="s">
        <v>103</v>
      </c>
      <c r="AE32" s="85" t="s">
        <v>103</v>
      </c>
      <c r="AF32" s="85" t="s">
        <v>103</v>
      </c>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6"/>
      <c r="CB32" s="1"/>
      <c r="CC32" s="1"/>
      <c r="CD32" s="1"/>
      <c r="CE32" s="1"/>
      <c r="CF32" s="1"/>
      <c r="CG32" s="1"/>
      <c r="CH32" s="1"/>
      <c r="CI32" s="1"/>
      <c r="CJ32" s="1"/>
      <c r="CK32" s="1"/>
      <c r="CL32" s="1"/>
      <c r="CM32" s="1"/>
      <c r="CN32" s="1"/>
      <c r="CO32" s="1"/>
      <c r="CP32" s="1"/>
      <c r="CQ32" s="1"/>
      <c r="CR32" s="1"/>
      <c r="CS32" s="1"/>
      <c r="CT32" s="1"/>
      <c r="CU32" s="1"/>
      <c r="CV32" s="1"/>
      <c r="CW32" s="1"/>
      <c r="CX32" s="1"/>
      <c r="CY32" s="1"/>
      <c r="CZ32" s="1"/>
    </row>
    <row r="33" spans="1:104" ht="20" thickBot="1">
      <c r="A33" s="1"/>
      <c r="B33" s="1"/>
      <c r="C33" s="87" t="s">
        <v>47</v>
      </c>
      <c r="D33" s="88" t="s">
        <v>48</v>
      </c>
      <c r="E33" s="2"/>
      <c r="F33" s="89"/>
      <c r="G33" s="90" t="s">
        <v>49</v>
      </c>
      <c r="H33" s="91">
        <f t="shared" ref="H33:BS33" si="2">IF(H39&gt;0,H39,"")</f>
        <v>17</v>
      </c>
      <c r="I33" s="92">
        <f t="shared" si="2"/>
        <v>17</v>
      </c>
      <c r="J33" s="92">
        <f t="shared" si="2"/>
        <v>17</v>
      </c>
      <c r="K33" s="92" t="str">
        <f t="shared" si="2"/>
        <v/>
      </c>
      <c r="L33" s="92">
        <f t="shared" si="2"/>
        <v>17</v>
      </c>
      <c r="M33" s="92">
        <f t="shared" si="2"/>
        <v>16</v>
      </c>
      <c r="N33" s="92" t="str">
        <f t="shared" si="2"/>
        <v/>
      </c>
      <c r="O33" s="92">
        <f t="shared" si="2"/>
        <v>17</v>
      </c>
      <c r="P33" s="92">
        <f t="shared" si="2"/>
        <v>14</v>
      </c>
      <c r="Q33" s="92" t="str">
        <f t="shared" si="2"/>
        <v/>
      </c>
      <c r="R33" s="92">
        <f t="shared" si="2"/>
        <v>11</v>
      </c>
      <c r="S33" s="92">
        <f t="shared" si="2"/>
        <v>17</v>
      </c>
      <c r="T33" s="92" t="str">
        <f t="shared" si="2"/>
        <v/>
      </c>
      <c r="U33" s="92">
        <f t="shared" si="2"/>
        <v>17</v>
      </c>
      <c r="V33" s="92">
        <f t="shared" si="2"/>
        <v>17</v>
      </c>
      <c r="W33" s="92" t="str">
        <f t="shared" si="2"/>
        <v/>
      </c>
      <c r="X33" s="92">
        <f t="shared" si="2"/>
        <v>5</v>
      </c>
      <c r="Y33" s="92">
        <f t="shared" si="2"/>
        <v>17</v>
      </c>
      <c r="Z33" s="92" t="str">
        <f t="shared" si="2"/>
        <v/>
      </c>
      <c r="AA33" s="92">
        <f t="shared" si="2"/>
        <v>17</v>
      </c>
      <c r="AB33" s="92" t="str">
        <f t="shared" si="2"/>
        <v/>
      </c>
      <c r="AC33" s="92" t="str">
        <f t="shared" si="2"/>
        <v/>
      </c>
      <c r="AD33" s="92" t="str">
        <f t="shared" si="2"/>
        <v/>
      </c>
      <c r="AE33" s="92" t="str">
        <f t="shared" si="2"/>
        <v/>
      </c>
      <c r="AF33" s="92" t="str">
        <f t="shared" si="2"/>
        <v/>
      </c>
      <c r="AG33" s="92" t="str">
        <f t="shared" si="2"/>
        <v/>
      </c>
      <c r="AH33" s="92" t="str">
        <f t="shared" si="2"/>
        <v/>
      </c>
      <c r="AI33" s="92" t="str">
        <f t="shared" si="2"/>
        <v/>
      </c>
      <c r="AJ33" s="92" t="str">
        <f t="shared" si="2"/>
        <v/>
      </c>
      <c r="AK33" s="92" t="str">
        <f t="shared" si="2"/>
        <v/>
      </c>
      <c r="AL33" s="92" t="str">
        <f t="shared" si="2"/>
        <v/>
      </c>
      <c r="AM33" s="92" t="str">
        <f t="shared" si="2"/>
        <v/>
      </c>
      <c r="AN33" s="92" t="str">
        <f t="shared" si="2"/>
        <v/>
      </c>
      <c r="AO33" s="92" t="str">
        <f t="shared" si="2"/>
        <v/>
      </c>
      <c r="AP33" s="92" t="str">
        <f t="shared" si="2"/>
        <v/>
      </c>
      <c r="AQ33" s="92" t="str">
        <f t="shared" si="2"/>
        <v/>
      </c>
      <c r="AR33" s="92" t="str">
        <f t="shared" si="2"/>
        <v/>
      </c>
      <c r="AS33" s="92" t="str">
        <f t="shared" si="2"/>
        <v/>
      </c>
      <c r="AT33" s="92" t="str">
        <f t="shared" si="2"/>
        <v/>
      </c>
      <c r="AU33" s="92" t="str">
        <f t="shared" si="2"/>
        <v/>
      </c>
      <c r="AV33" s="92" t="str">
        <f t="shared" si="2"/>
        <v/>
      </c>
      <c r="AW33" s="92" t="str">
        <f t="shared" si="2"/>
        <v/>
      </c>
      <c r="AX33" s="92" t="str">
        <f t="shared" si="2"/>
        <v/>
      </c>
      <c r="AY33" s="92" t="str">
        <f t="shared" si="2"/>
        <v/>
      </c>
      <c r="AZ33" s="92" t="str">
        <f t="shared" si="2"/>
        <v/>
      </c>
      <c r="BA33" s="92" t="str">
        <f t="shared" si="2"/>
        <v/>
      </c>
      <c r="BB33" s="92" t="str">
        <f t="shared" si="2"/>
        <v/>
      </c>
      <c r="BC33" s="92" t="str">
        <f t="shared" si="2"/>
        <v/>
      </c>
      <c r="BD33" s="92" t="str">
        <f t="shared" si="2"/>
        <v/>
      </c>
      <c r="BE33" s="92" t="str">
        <f t="shared" si="2"/>
        <v/>
      </c>
      <c r="BF33" s="92" t="str">
        <f t="shared" si="2"/>
        <v/>
      </c>
      <c r="BG33" s="92" t="str">
        <f t="shared" si="2"/>
        <v/>
      </c>
      <c r="BH33" s="92" t="str">
        <f t="shared" si="2"/>
        <v/>
      </c>
      <c r="BI33" s="92" t="str">
        <f t="shared" si="2"/>
        <v/>
      </c>
      <c r="BJ33" s="92" t="str">
        <f t="shared" si="2"/>
        <v/>
      </c>
      <c r="BK33" s="92" t="str">
        <f t="shared" si="2"/>
        <v/>
      </c>
      <c r="BL33" s="92" t="str">
        <f t="shared" si="2"/>
        <v/>
      </c>
      <c r="BM33" s="92" t="str">
        <f t="shared" si="2"/>
        <v/>
      </c>
      <c r="BN33" s="92" t="str">
        <f t="shared" si="2"/>
        <v/>
      </c>
      <c r="BO33" s="92" t="str">
        <f t="shared" si="2"/>
        <v/>
      </c>
      <c r="BP33" s="92" t="str">
        <f t="shared" si="2"/>
        <v/>
      </c>
      <c r="BQ33" s="92" t="str">
        <f t="shared" si="2"/>
        <v/>
      </c>
      <c r="BR33" s="92" t="str">
        <f t="shared" si="2"/>
        <v/>
      </c>
      <c r="BS33" s="92" t="str">
        <f t="shared" si="2"/>
        <v/>
      </c>
      <c r="BT33" s="92" t="str">
        <f t="shared" ref="BT33:CA33" si="3">IF(BT39&gt;0,BT39,"")</f>
        <v/>
      </c>
      <c r="BU33" s="92" t="str">
        <f t="shared" si="3"/>
        <v/>
      </c>
      <c r="BV33" s="92" t="str">
        <f t="shared" si="3"/>
        <v/>
      </c>
      <c r="BW33" s="92" t="str">
        <f t="shared" si="3"/>
        <v/>
      </c>
      <c r="BX33" s="92" t="str">
        <f t="shared" si="3"/>
        <v/>
      </c>
      <c r="BY33" s="92" t="str">
        <f t="shared" si="3"/>
        <v/>
      </c>
      <c r="BZ33" s="92" t="str">
        <f t="shared" si="3"/>
        <v/>
      </c>
      <c r="CA33" s="93" t="str">
        <f t="shared" si="3"/>
        <v/>
      </c>
      <c r="CB33" s="1"/>
      <c r="CC33" s="1"/>
      <c r="CD33" s="1"/>
      <c r="CE33" s="1"/>
      <c r="CF33" s="1"/>
      <c r="CG33" s="1"/>
      <c r="CH33" s="1"/>
      <c r="CI33" s="1"/>
      <c r="CJ33" s="1"/>
      <c r="CK33" s="1"/>
      <c r="CL33" s="1"/>
      <c r="CM33" s="1"/>
      <c r="CN33" s="1"/>
      <c r="CO33" s="1"/>
      <c r="CP33" s="1"/>
      <c r="CQ33" s="1"/>
      <c r="CR33" s="1"/>
      <c r="CS33" s="1"/>
      <c r="CT33" s="1"/>
      <c r="CU33" s="1"/>
      <c r="CV33" s="1"/>
      <c r="CW33" s="1"/>
      <c r="CX33" s="1"/>
      <c r="CY33" s="1"/>
      <c r="CZ33" s="1"/>
    </row>
    <row r="34" spans="1:104" ht="19">
      <c r="A34" s="1"/>
      <c r="B34" s="1"/>
      <c r="C34" s="1"/>
      <c r="D34" s="1"/>
      <c r="E34" s="2"/>
      <c r="F34" s="94"/>
      <c r="G34" s="95" t="s">
        <v>50</v>
      </c>
      <c r="H34" s="96"/>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8"/>
      <c r="CB34" s="1"/>
      <c r="CC34" s="1"/>
      <c r="CD34" s="1"/>
      <c r="CE34" s="1"/>
      <c r="CF34" s="1"/>
      <c r="CG34" s="1"/>
      <c r="CH34" s="1"/>
      <c r="CI34" s="1"/>
      <c r="CJ34" s="1"/>
      <c r="CK34" s="1"/>
      <c r="CL34" s="1"/>
      <c r="CM34" s="1"/>
      <c r="CN34" s="1"/>
      <c r="CO34" s="1"/>
      <c r="CP34" s="1"/>
      <c r="CQ34" s="1"/>
      <c r="CR34" s="1"/>
      <c r="CS34" s="1"/>
      <c r="CT34" s="1"/>
      <c r="CU34" s="1"/>
      <c r="CV34" s="1"/>
      <c r="CW34" s="1"/>
      <c r="CX34" s="1"/>
      <c r="CY34" s="1"/>
      <c r="CZ34" s="1"/>
    </row>
    <row r="35" spans="1:104" ht="20" thickBot="1">
      <c r="A35" s="1"/>
      <c r="B35" s="1"/>
      <c r="C35" s="28" t="s">
        <v>51</v>
      </c>
      <c r="D35" s="36"/>
      <c r="E35" s="2" t="s">
        <v>25</v>
      </c>
      <c r="F35" s="1"/>
      <c r="G35" s="99" t="s">
        <v>52</v>
      </c>
      <c r="H35" s="100" t="str">
        <f t="shared" ref="H35:BS35" si="4">IF(H34="","",H41)</f>
        <v/>
      </c>
      <c r="I35" s="101" t="str">
        <f t="shared" si="4"/>
        <v/>
      </c>
      <c r="J35" s="101" t="str">
        <f t="shared" si="4"/>
        <v/>
      </c>
      <c r="K35" s="101" t="str">
        <f t="shared" si="4"/>
        <v/>
      </c>
      <c r="L35" s="101" t="str">
        <f t="shared" si="4"/>
        <v/>
      </c>
      <c r="M35" s="101" t="str">
        <f t="shared" si="4"/>
        <v/>
      </c>
      <c r="N35" s="101" t="str">
        <f t="shared" si="4"/>
        <v/>
      </c>
      <c r="O35" s="101" t="str">
        <f t="shared" si="4"/>
        <v/>
      </c>
      <c r="P35" s="101" t="str">
        <f t="shared" si="4"/>
        <v/>
      </c>
      <c r="Q35" s="101" t="str">
        <f t="shared" si="4"/>
        <v/>
      </c>
      <c r="R35" s="101" t="str">
        <f t="shared" si="4"/>
        <v/>
      </c>
      <c r="S35" s="101" t="str">
        <f t="shared" si="4"/>
        <v/>
      </c>
      <c r="T35" s="101" t="str">
        <f t="shared" si="4"/>
        <v/>
      </c>
      <c r="U35" s="101" t="str">
        <f t="shared" si="4"/>
        <v/>
      </c>
      <c r="V35" s="101" t="str">
        <f t="shared" si="4"/>
        <v/>
      </c>
      <c r="W35" s="101" t="str">
        <f t="shared" si="4"/>
        <v/>
      </c>
      <c r="X35" s="101" t="str">
        <f t="shared" si="4"/>
        <v/>
      </c>
      <c r="Y35" s="101" t="str">
        <f t="shared" si="4"/>
        <v/>
      </c>
      <c r="Z35" s="101" t="str">
        <f t="shared" si="4"/>
        <v/>
      </c>
      <c r="AA35" s="101" t="str">
        <f t="shared" si="4"/>
        <v/>
      </c>
      <c r="AB35" s="101" t="str">
        <f t="shared" si="4"/>
        <v/>
      </c>
      <c r="AC35" s="101" t="str">
        <f t="shared" si="4"/>
        <v/>
      </c>
      <c r="AD35" s="101" t="str">
        <f t="shared" si="4"/>
        <v/>
      </c>
      <c r="AE35" s="101" t="str">
        <f t="shared" si="4"/>
        <v/>
      </c>
      <c r="AF35" s="101" t="str">
        <f t="shared" si="4"/>
        <v/>
      </c>
      <c r="AG35" s="101" t="str">
        <f t="shared" si="4"/>
        <v/>
      </c>
      <c r="AH35" s="101" t="str">
        <f t="shared" si="4"/>
        <v/>
      </c>
      <c r="AI35" s="101" t="str">
        <f t="shared" si="4"/>
        <v/>
      </c>
      <c r="AJ35" s="101" t="str">
        <f t="shared" si="4"/>
        <v/>
      </c>
      <c r="AK35" s="101" t="str">
        <f t="shared" si="4"/>
        <v/>
      </c>
      <c r="AL35" s="101" t="str">
        <f t="shared" si="4"/>
        <v/>
      </c>
      <c r="AM35" s="101" t="str">
        <f t="shared" si="4"/>
        <v/>
      </c>
      <c r="AN35" s="101" t="str">
        <f t="shared" si="4"/>
        <v/>
      </c>
      <c r="AO35" s="101" t="str">
        <f t="shared" si="4"/>
        <v/>
      </c>
      <c r="AP35" s="101" t="str">
        <f t="shared" si="4"/>
        <v/>
      </c>
      <c r="AQ35" s="101" t="str">
        <f t="shared" si="4"/>
        <v/>
      </c>
      <c r="AR35" s="101" t="str">
        <f t="shared" si="4"/>
        <v/>
      </c>
      <c r="AS35" s="101" t="str">
        <f t="shared" si="4"/>
        <v/>
      </c>
      <c r="AT35" s="101" t="str">
        <f t="shared" si="4"/>
        <v/>
      </c>
      <c r="AU35" s="101" t="str">
        <f t="shared" si="4"/>
        <v/>
      </c>
      <c r="AV35" s="101" t="str">
        <f t="shared" si="4"/>
        <v/>
      </c>
      <c r="AW35" s="101" t="str">
        <f t="shared" si="4"/>
        <v/>
      </c>
      <c r="AX35" s="101" t="str">
        <f t="shared" si="4"/>
        <v/>
      </c>
      <c r="AY35" s="101" t="str">
        <f t="shared" si="4"/>
        <v/>
      </c>
      <c r="AZ35" s="101" t="str">
        <f t="shared" si="4"/>
        <v/>
      </c>
      <c r="BA35" s="101" t="str">
        <f t="shared" si="4"/>
        <v/>
      </c>
      <c r="BB35" s="101" t="str">
        <f t="shared" si="4"/>
        <v/>
      </c>
      <c r="BC35" s="101" t="str">
        <f t="shared" si="4"/>
        <v/>
      </c>
      <c r="BD35" s="101" t="str">
        <f t="shared" si="4"/>
        <v/>
      </c>
      <c r="BE35" s="101" t="str">
        <f t="shared" si="4"/>
        <v/>
      </c>
      <c r="BF35" s="101" t="str">
        <f t="shared" si="4"/>
        <v/>
      </c>
      <c r="BG35" s="101" t="str">
        <f t="shared" si="4"/>
        <v/>
      </c>
      <c r="BH35" s="101" t="str">
        <f t="shared" si="4"/>
        <v/>
      </c>
      <c r="BI35" s="101" t="str">
        <f t="shared" si="4"/>
        <v/>
      </c>
      <c r="BJ35" s="101" t="str">
        <f t="shared" si="4"/>
        <v/>
      </c>
      <c r="BK35" s="101" t="str">
        <f t="shared" si="4"/>
        <v/>
      </c>
      <c r="BL35" s="101" t="str">
        <f t="shared" si="4"/>
        <v/>
      </c>
      <c r="BM35" s="101" t="str">
        <f t="shared" si="4"/>
        <v/>
      </c>
      <c r="BN35" s="101" t="str">
        <f t="shared" si="4"/>
        <v/>
      </c>
      <c r="BO35" s="101" t="str">
        <f t="shared" si="4"/>
        <v/>
      </c>
      <c r="BP35" s="101" t="str">
        <f t="shared" si="4"/>
        <v/>
      </c>
      <c r="BQ35" s="101" t="str">
        <f t="shared" si="4"/>
        <v/>
      </c>
      <c r="BR35" s="101" t="str">
        <f t="shared" si="4"/>
        <v/>
      </c>
      <c r="BS35" s="101" t="str">
        <f t="shared" si="4"/>
        <v/>
      </c>
      <c r="BT35" s="101" t="str">
        <f t="shared" ref="BT35:CA35" si="5">IF(BT34="","",BT41)</f>
        <v/>
      </c>
      <c r="BU35" s="101" t="str">
        <f t="shared" si="5"/>
        <v/>
      </c>
      <c r="BV35" s="101" t="str">
        <f t="shared" si="5"/>
        <v/>
      </c>
      <c r="BW35" s="101" t="str">
        <f t="shared" si="5"/>
        <v/>
      </c>
      <c r="BX35" s="101" t="str">
        <f t="shared" si="5"/>
        <v/>
      </c>
      <c r="BY35" s="101" t="str">
        <f t="shared" si="5"/>
        <v/>
      </c>
      <c r="BZ35" s="101" t="str">
        <f t="shared" si="5"/>
        <v/>
      </c>
      <c r="CA35" s="102" t="str">
        <f t="shared" si="5"/>
        <v/>
      </c>
      <c r="CB35" s="1"/>
      <c r="CC35" s="1"/>
      <c r="CD35" s="1"/>
      <c r="CE35" s="1"/>
      <c r="CF35" s="1"/>
      <c r="CG35" s="1"/>
      <c r="CH35" s="1"/>
      <c r="CI35" s="1"/>
      <c r="CJ35" s="1"/>
      <c r="CK35" s="1"/>
      <c r="CL35" s="1"/>
      <c r="CM35" s="1"/>
      <c r="CN35" s="1"/>
      <c r="CO35" s="1"/>
      <c r="CP35" s="1"/>
      <c r="CQ35" s="1"/>
      <c r="CR35" s="1"/>
      <c r="CS35" s="1"/>
      <c r="CT35" s="1"/>
      <c r="CU35" s="1"/>
      <c r="CV35" s="1"/>
      <c r="CW35" s="1"/>
      <c r="CX35" s="1"/>
      <c r="CY35" s="1"/>
      <c r="CZ35" s="1"/>
    </row>
    <row r="36" spans="1:104" ht="20" thickBot="1">
      <c r="A36" s="1"/>
      <c r="B36" s="1"/>
      <c r="C36" s="1"/>
      <c r="D36" s="1"/>
      <c r="E36" s="2"/>
      <c r="F36" s="1"/>
      <c r="G36" s="103" t="s">
        <v>53</v>
      </c>
      <c r="H36" s="104" t="str">
        <f t="shared" ref="H36:BS36" si="6">IF(H40&gt;0,H40,"")</f>
        <v/>
      </c>
      <c r="I36" s="105" t="str">
        <f t="shared" si="6"/>
        <v/>
      </c>
      <c r="J36" s="105" t="str">
        <f t="shared" si="6"/>
        <v/>
      </c>
      <c r="K36" s="105" t="str">
        <f t="shared" si="6"/>
        <v/>
      </c>
      <c r="L36" s="105" t="str">
        <f t="shared" si="6"/>
        <v/>
      </c>
      <c r="M36" s="105" t="str">
        <f t="shared" si="6"/>
        <v/>
      </c>
      <c r="N36" s="105" t="str">
        <f t="shared" si="6"/>
        <v/>
      </c>
      <c r="O36" s="105" t="str">
        <f t="shared" si="6"/>
        <v/>
      </c>
      <c r="P36" s="105" t="str">
        <f t="shared" si="6"/>
        <v/>
      </c>
      <c r="Q36" s="105" t="str">
        <f t="shared" si="6"/>
        <v/>
      </c>
      <c r="R36" s="105" t="str">
        <f t="shared" si="6"/>
        <v/>
      </c>
      <c r="S36" s="105" t="str">
        <f t="shared" si="6"/>
        <v/>
      </c>
      <c r="T36" s="105" t="str">
        <f t="shared" si="6"/>
        <v/>
      </c>
      <c r="U36" s="105" t="str">
        <f t="shared" si="6"/>
        <v/>
      </c>
      <c r="V36" s="105" t="str">
        <f t="shared" si="6"/>
        <v/>
      </c>
      <c r="W36" s="105" t="str">
        <f t="shared" si="6"/>
        <v/>
      </c>
      <c r="X36" s="105" t="str">
        <f t="shared" si="6"/>
        <v/>
      </c>
      <c r="Y36" s="105" t="str">
        <f t="shared" si="6"/>
        <v/>
      </c>
      <c r="Z36" s="105" t="str">
        <f t="shared" si="6"/>
        <v/>
      </c>
      <c r="AA36" s="105" t="str">
        <f t="shared" si="6"/>
        <v/>
      </c>
      <c r="AB36" s="105" t="str">
        <f t="shared" si="6"/>
        <v/>
      </c>
      <c r="AC36" s="105" t="str">
        <f t="shared" si="6"/>
        <v/>
      </c>
      <c r="AD36" s="105" t="str">
        <f t="shared" si="6"/>
        <v/>
      </c>
      <c r="AE36" s="105" t="str">
        <f t="shared" si="6"/>
        <v/>
      </c>
      <c r="AF36" s="105" t="str">
        <f t="shared" si="6"/>
        <v/>
      </c>
      <c r="AG36" s="105" t="str">
        <f t="shared" si="6"/>
        <v/>
      </c>
      <c r="AH36" s="105" t="str">
        <f t="shared" si="6"/>
        <v/>
      </c>
      <c r="AI36" s="105" t="str">
        <f t="shared" si="6"/>
        <v/>
      </c>
      <c r="AJ36" s="105" t="str">
        <f t="shared" si="6"/>
        <v/>
      </c>
      <c r="AK36" s="105" t="str">
        <f t="shared" si="6"/>
        <v/>
      </c>
      <c r="AL36" s="105" t="str">
        <f t="shared" si="6"/>
        <v/>
      </c>
      <c r="AM36" s="105" t="str">
        <f t="shared" si="6"/>
        <v/>
      </c>
      <c r="AN36" s="105" t="str">
        <f t="shared" si="6"/>
        <v/>
      </c>
      <c r="AO36" s="105" t="str">
        <f t="shared" si="6"/>
        <v/>
      </c>
      <c r="AP36" s="105" t="str">
        <f t="shared" si="6"/>
        <v/>
      </c>
      <c r="AQ36" s="105" t="str">
        <f t="shared" si="6"/>
        <v/>
      </c>
      <c r="AR36" s="105" t="str">
        <f t="shared" si="6"/>
        <v/>
      </c>
      <c r="AS36" s="105" t="str">
        <f t="shared" si="6"/>
        <v/>
      </c>
      <c r="AT36" s="105" t="str">
        <f t="shared" si="6"/>
        <v/>
      </c>
      <c r="AU36" s="105" t="str">
        <f t="shared" si="6"/>
        <v/>
      </c>
      <c r="AV36" s="105" t="str">
        <f t="shared" si="6"/>
        <v/>
      </c>
      <c r="AW36" s="105" t="str">
        <f t="shared" si="6"/>
        <v/>
      </c>
      <c r="AX36" s="105" t="str">
        <f t="shared" si="6"/>
        <v/>
      </c>
      <c r="AY36" s="105" t="str">
        <f t="shared" si="6"/>
        <v/>
      </c>
      <c r="AZ36" s="105" t="str">
        <f t="shared" si="6"/>
        <v/>
      </c>
      <c r="BA36" s="105" t="str">
        <f t="shared" si="6"/>
        <v/>
      </c>
      <c r="BB36" s="105" t="str">
        <f t="shared" si="6"/>
        <v/>
      </c>
      <c r="BC36" s="105" t="str">
        <f t="shared" si="6"/>
        <v/>
      </c>
      <c r="BD36" s="105" t="str">
        <f t="shared" si="6"/>
        <v/>
      </c>
      <c r="BE36" s="105" t="str">
        <f t="shared" si="6"/>
        <v/>
      </c>
      <c r="BF36" s="105" t="str">
        <f t="shared" si="6"/>
        <v/>
      </c>
      <c r="BG36" s="105" t="str">
        <f t="shared" si="6"/>
        <v/>
      </c>
      <c r="BH36" s="105" t="str">
        <f t="shared" si="6"/>
        <v/>
      </c>
      <c r="BI36" s="105" t="str">
        <f t="shared" si="6"/>
        <v/>
      </c>
      <c r="BJ36" s="105" t="str">
        <f t="shared" si="6"/>
        <v/>
      </c>
      <c r="BK36" s="105" t="str">
        <f t="shared" si="6"/>
        <v/>
      </c>
      <c r="BL36" s="105" t="str">
        <f t="shared" si="6"/>
        <v/>
      </c>
      <c r="BM36" s="105" t="str">
        <f t="shared" si="6"/>
        <v/>
      </c>
      <c r="BN36" s="105" t="str">
        <f t="shared" si="6"/>
        <v/>
      </c>
      <c r="BO36" s="105" t="str">
        <f t="shared" si="6"/>
        <v/>
      </c>
      <c r="BP36" s="105" t="str">
        <f t="shared" si="6"/>
        <v/>
      </c>
      <c r="BQ36" s="105" t="str">
        <f t="shared" si="6"/>
        <v/>
      </c>
      <c r="BR36" s="105" t="str">
        <f t="shared" si="6"/>
        <v/>
      </c>
      <c r="BS36" s="105" t="str">
        <f t="shared" si="6"/>
        <v/>
      </c>
      <c r="BT36" s="105" t="str">
        <f t="shared" ref="BT36:CA36" si="7">IF(BT40&gt;0,BT40,"")</f>
        <v/>
      </c>
      <c r="BU36" s="105" t="str">
        <f t="shared" si="7"/>
        <v/>
      </c>
      <c r="BV36" s="105" t="str">
        <f t="shared" si="7"/>
        <v/>
      </c>
      <c r="BW36" s="105" t="str">
        <f t="shared" si="7"/>
        <v/>
      </c>
      <c r="BX36" s="105" t="str">
        <f t="shared" si="7"/>
        <v/>
      </c>
      <c r="BY36" s="105" t="str">
        <f t="shared" si="7"/>
        <v/>
      </c>
      <c r="BZ36" s="105" t="str">
        <f t="shared" si="7"/>
        <v/>
      </c>
      <c r="CA36" s="106" t="str">
        <f t="shared" si="7"/>
        <v/>
      </c>
      <c r="CB36" s="1"/>
      <c r="CC36" s="1"/>
      <c r="CD36" s="1"/>
      <c r="CE36" s="1"/>
      <c r="CF36" s="1"/>
      <c r="CG36" s="1"/>
      <c r="CH36" s="1"/>
      <c r="CI36" s="1"/>
      <c r="CJ36" s="1"/>
      <c r="CK36" s="1"/>
      <c r="CL36" s="1"/>
      <c r="CM36" s="1"/>
      <c r="CN36" s="1"/>
      <c r="CO36" s="1"/>
      <c r="CP36" s="1"/>
      <c r="CQ36" s="1"/>
      <c r="CR36" s="1"/>
      <c r="CS36" s="1"/>
      <c r="CT36" s="1"/>
      <c r="CU36" s="1"/>
      <c r="CV36" s="1"/>
      <c r="CW36" s="1"/>
      <c r="CX36" s="1"/>
      <c r="CY36" s="1"/>
      <c r="CZ36" s="1"/>
    </row>
    <row r="37" spans="1:104" ht="19">
      <c r="A37" s="1"/>
      <c r="B37" s="1"/>
      <c r="C37" s="1"/>
      <c r="D37" s="1"/>
      <c r="E37" s="2"/>
      <c r="F37" s="107"/>
      <c r="G37" s="1"/>
      <c r="H37" s="108" t="str">
        <f t="shared" ref="H37:P37" si="8">IF(H36&lt;1,"#","")</f>
        <v/>
      </c>
      <c r="I37" s="108" t="str">
        <f t="shared" si="8"/>
        <v/>
      </c>
      <c r="J37" s="108" t="str">
        <f t="shared" si="8"/>
        <v/>
      </c>
      <c r="K37" s="108" t="str">
        <f t="shared" si="8"/>
        <v/>
      </c>
      <c r="L37" s="108" t="str">
        <f t="shared" si="8"/>
        <v/>
      </c>
      <c r="M37" s="108" t="str">
        <f t="shared" si="8"/>
        <v/>
      </c>
      <c r="N37" s="108" t="str">
        <f t="shared" si="8"/>
        <v/>
      </c>
      <c r="O37" s="108" t="str">
        <f t="shared" si="8"/>
        <v/>
      </c>
      <c r="P37" s="108" t="str">
        <f t="shared" si="8"/>
        <v/>
      </c>
      <c r="Q37" s="108" t="str">
        <f>IF(Q36&lt;0.99,"#","")</f>
        <v/>
      </c>
      <c r="R37" s="108" t="str">
        <f t="shared" ref="R37:AF37" si="9">IF(R36&lt;1,"#","")</f>
        <v/>
      </c>
      <c r="S37" s="108" t="str">
        <f t="shared" si="9"/>
        <v/>
      </c>
      <c r="T37" s="108" t="str">
        <f t="shared" si="9"/>
        <v/>
      </c>
      <c r="U37" s="108" t="str">
        <f t="shared" si="9"/>
        <v/>
      </c>
      <c r="V37" s="108" t="str">
        <f t="shared" si="9"/>
        <v/>
      </c>
      <c r="W37" s="108" t="str">
        <f t="shared" si="9"/>
        <v/>
      </c>
      <c r="X37" s="108" t="str">
        <f t="shared" si="9"/>
        <v/>
      </c>
      <c r="Y37" s="108" t="str">
        <f t="shared" si="9"/>
        <v/>
      </c>
      <c r="Z37" s="108" t="str">
        <f t="shared" si="9"/>
        <v/>
      </c>
      <c r="AA37" s="108" t="str">
        <f t="shared" si="9"/>
        <v/>
      </c>
      <c r="AB37" s="108" t="str">
        <f t="shared" si="9"/>
        <v/>
      </c>
      <c r="AC37" s="108" t="str">
        <f t="shared" si="9"/>
        <v/>
      </c>
      <c r="AD37" s="108" t="str">
        <f t="shared" si="9"/>
        <v/>
      </c>
      <c r="AE37" s="108" t="str">
        <f t="shared" si="9"/>
        <v/>
      </c>
      <c r="AF37" s="108" t="str">
        <f t="shared" si="9"/>
        <v/>
      </c>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
      <c r="CC37" s="1"/>
      <c r="CD37" s="1"/>
      <c r="CE37" s="1"/>
      <c r="CF37" s="1"/>
      <c r="CG37" s="1"/>
      <c r="CH37" s="1"/>
      <c r="CI37" s="1"/>
      <c r="CJ37" s="1"/>
      <c r="CK37" s="1"/>
      <c r="CL37" s="1"/>
      <c r="CM37" s="1"/>
      <c r="CN37" s="1"/>
      <c r="CO37" s="1"/>
      <c r="CP37" s="1"/>
      <c r="CQ37" s="1"/>
      <c r="CR37" s="1"/>
      <c r="CS37" s="1"/>
      <c r="CT37" s="1"/>
      <c r="CU37" s="1"/>
      <c r="CV37" s="1"/>
      <c r="CW37" s="1"/>
      <c r="CX37" s="1"/>
      <c r="CY37" s="1"/>
      <c r="CZ37" s="1"/>
    </row>
    <row r="38" spans="1:104" ht="19">
      <c r="A38" s="1"/>
      <c r="B38" s="74" t="s">
        <v>10</v>
      </c>
      <c r="C38" s="109" t="s">
        <v>54</v>
      </c>
      <c r="D38" s="110" t="s">
        <v>55</v>
      </c>
      <c r="E38" s="2"/>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row>
    <row r="39" spans="1:104" ht="19">
      <c r="A39" s="1"/>
      <c r="B39" s="1"/>
      <c r="C39" s="35" t="s">
        <v>56</v>
      </c>
      <c r="D39" s="146" t="s">
        <v>10</v>
      </c>
      <c r="E39" s="2" t="s">
        <v>25</v>
      </c>
      <c r="F39" s="1"/>
      <c r="G39" s="112" t="s">
        <v>49</v>
      </c>
      <c r="H39" s="113">
        <f t="shared" ref="H39:BS39" si="10">20-COUNTBLANK(H13:H32)</f>
        <v>17</v>
      </c>
      <c r="I39" s="113">
        <f t="shared" si="10"/>
        <v>17</v>
      </c>
      <c r="J39" s="113">
        <f t="shared" si="10"/>
        <v>17</v>
      </c>
      <c r="K39" s="113">
        <f t="shared" si="10"/>
        <v>0</v>
      </c>
      <c r="L39" s="113">
        <f t="shared" si="10"/>
        <v>17</v>
      </c>
      <c r="M39" s="113">
        <f t="shared" si="10"/>
        <v>16</v>
      </c>
      <c r="N39" s="113">
        <f t="shared" si="10"/>
        <v>0</v>
      </c>
      <c r="O39" s="113">
        <f t="shared" si="10"/>
        <v>17</v>
      </c>
      <c r="P39" s="113">
        <f t="shared" si="10"/>
        <v>14</v>
      </c>
      <c r="Q39" s="113">
        <f t="shared" si="10"/>
        <v>0</v>
      </c>
      <c r="R39" s="113">
        <f t="shared" si="10"/>
        <v>11</v>
      </c>
      <c r="S39" s="113">
        <f t="shared" si="10"/>
        <v>17</v>
      </c>
      <c r="T39" s="113">
        <f t="shared" si="10"/>
        <v>0</v>
      </c>
      <c r="U39" s="113">
        <f t="shared" si="10"/>
        <v>17</v>
      </c>
      <c r="V39" s="113">
        <f t="shared" si="10"/>
        <v>17</v>
      </c>
      <c r="W39" s="113">
        <f t="shared" si="10"/>
        <v>0</v>
      </c>
      <c r="X39" s="113">
        <f t="shared" si="10"/>
        <v>5</v>
      </c>
      <c r="Y39" s="113">
        <f t="shared" si="10"/>
        <v>17</v>
      </c>
      <c r="Z39" s="113">
        <f t="shared" si="10"/>
        <v>0</v>
      </c>
      <c r="AA39" s="113">
        <f t="shared" si="10"/>
        <v>17</v>
      </c>
      <c r="AB39" s="113">
        <f t="shared" si="10"/>
        <v>0</v>
      </c>
      <c r="AC39" s="113">
        <f t="shared" si="10"/>
        <v>0</v>
      </c>
      <c r="AD39" s="113">
        <f t="shared" si="10"/>
        <v>0</v>
      </c>
      <c r="AE39" s="113">
        <f t="shared" si="10"/>
        <v>0</v>
      </c>
      <c r="AF39" s="113">
        <f t="shared" si="10"/>
        <v>0</v>
      </c>
      <c r="AG39" s="113">
        <f t="shared" si="10"/>
        <v>0</v>
      </c>
      <c r="AH39" s="113">
        <f t="shared" si="10"/>
        <v>0</v>
      </c>
      <c r="AI39" s="113">
        <f t="shared" si="10"/>
        <v>0</v>
      </c>
      <c r="AJ39" s="113">
        <f t="shared" si="10"/>
        <v>0</v>
      </c>
      <c r="AK39" s="113">
        <f t="shared" si="10"/>
        <v>0</v>
      </c>
      <c r="AL39" s="113">
        <f t="shared" si="10"/>
        <v>0</v>
      </c>
      <c r="AM39" s="113">
        <f t="shared" si="10"/>
        <v>0</v>
      </c>
      <c r="AN39" s="113">
        <f t="shared" si="10"/>
        <v>0</v>
      </c>
      <c r="AO39" s="113">
        <f t="shared" si="10"/>
        <v>0</v>
      </c>
      <c r="AP39" s="113">
        <f t="shared" si="10"/>
        <v>0</v>
      </c>
      <c r="AQ39" s="113">
        <f t="shared" si="10"/>
        <v>0</v>
      </c>
      <c r="AR39" s="113">
        <f t="shared" si="10"/>
        <v>0</v>
      </c>
      <c r="AS39" s="113">
        <f t="shared" si="10"/>
        <v>0</v>
      </c>
      <c r="AT39" s="113">
        <f t="shared" si="10"/>
        <v>0</v>
      </c>
      <c r="AU39" s="113">
        <f t="shared" si="10"/>
        <v>0</v>
      </c>
      <c r="AV39" s="113">
        <f t="shared" si="10"/>
        <v>0</v>
      </c>
      <c r="AW39" s="113">
        <f t="shared" si="10"/>
        <v>0</v>
      </c>
      <c r="AX39" s="113">
        <f t="shared" si="10"/>
        <v>0</v>
      </c>
      <c r="AY39" s="113">
        <f t="shared" si="10"/>
        <v>0</v>
      </c>
      <c r="AZ39" s="113">
        <f t="shared" si="10"/>
        <v>0</v>
      </c>
      <c r="BA39" s="113">
        <f t="shared" si="10"/>
        <v>0</v>
      </c>
      <c r="BB39" s="113">
        <f t="shared" si="10"/>
        <v>0</v>
      </c>
      <c r="BC39" s="113">
        <f t="shared" si="10"/>
        <v>0</v>
      </c>
      <c r="BD39" s="113">
        <f t="shared" si="10"/>
        <v>0</v>
      </c>
      <c r="BE39" s="113">
        <f t="shared" si="10"/>
        <v>0</v>
      </c>
      <c r="BF39" s="113">
        <f t="shared" si="10"/>
        <v>0</v>
      </c>
      <c r="BG39" s="113">
        <f t="shared" si="10"/>
        <v>0</v>
      </c>
      <c r="BH39" s="113">
        <f t="shared" si="10"/>
        <v>0</v>
      </c>
      <c r="BI39" s="113">
        <f t="shared" si="10"/>
        <v>0</v>
      </c>
      <c r="BJ39" s="113">
        <f t="shared" si="10"/>
        <v>0</v>
      </c>
      <c r="BK39" s="113">
        <f t="shared" si="10"/>
        <v>0</v>
      </c>
      <c r="BL39" s="113">
        <f t="shared" si="10"/>
        <v>0</v>
      </c>
      <c r="BM39" s="113">
        <f t="shared" si="10"/>
        <v>0</v>
      </c>
      <c r="BN39" s="113">
        <f t="shared" si="10"/>
        <v>0</v>
      </c>
      <c r="BO39" s="113">
        <f t="shared" si="10"/>
        <v>0</v>
      </c>
      <c r="BP39" s="113">
        <f t="shared" si="10"/>
        <v>0</v>
      </c>
      <c r="BQ39" s="113">
        <f t="shared" si="10"/>
        <v>0</v>
      </c>
      <c r="BR39" s="113">
        <f t="shared" si="10"/>
        <v>0</v>
      </c>
      <c r="BS39" s="113">
        <f t="shared" si="10"/>
        <v>0</v>
      </c>
      <c r="BT39" s="113">
        <f t="shared" ref="BT39:CA39" si="11">20-COUNTBLANK(BT13:BT32)</f>
        <v>0</v>
      </c>
      <c r="BU39" s="113">
        <f t="shared" si="11"/>
        <v>0</v>
      </c>
      <c r="BV39" s="113">
        <f t="shared" si="11"/>
        <v>0</v>
      </c>
      <c r="BW39" s="113">
        <f t="shared" si="11"/>
        <v>0</v>
      </c>
      <c r="BX39" s="113">
        <f t="shared" si="11"/>
        <v>0</v>
      </c>
      <c r="BY39" s="113">
        <f t="shared" si="11"/>
        <v>0</v>
      </c>
      <c r="BZ39" s="113">
        <f t="shared" si="11"/>
        <v>0</v>
      </c>
      <c r="CA39" s="113">
        <f t="shared" si="11"/>
        <v>0</v>
      </c>
      <c r="CB39" s="1"/>
      <c r="CC39" s="1"/>
      <c r="CD39" s="1"/>
      <c r="CE39" s="1"/>
      <c r="CF39" s="1"/>
      <c r="CG39" s="1"/>
      <c r="CH39" s="1"/>
      <c r="CI39" s="1"/>
      <c r="CJ39" s="1"/>
      <c r="CK39" s="1"/>
      <c r="CL39" s="1"/>
      <c r="CM39" s="1"/>
      <c r="CN39" s="1"/>
      <c r="CO39" s="1"/>
      <c r="CP39" s="1"/>
      <c r="CQ39" s="1"/>
      <c r="CR39" s="1"/>
      <c r="CS39" s="1"/>
      <c r="CT39" s="1"/>
      <c r="CU39" s="1"/>
      <c r="CV39" s="1"/>
      <c r="CW39" s="1"/>
      <c r="CX39" s="1"/>
      <c r="CY39" s="1"/>
      <c r="CZ39" s="1"/>
    </row>
    <row r="40" spans="1:104" ht="19">
      <c r="A40" s="1"/>
      <c r="B40" s="1"/>
      <c r="C40" s="44" t="s">
        <v>57</v>
      </c>
      <c r="D40" s="111"/>
      <c r="E40" s="2" t="s">
        <v>25</v>
      </c>
      <c r="F40" s="1"/>
      <c r="G40" s="112" t="s">
        <v>53</v>
      </c>
      <c r="H40" s="114">
        <f t="shared" ref="H40:AM40" si="12">SUM(H13:H32)</f>
        <v>0</v>
      </c>
      <c r="I40" s="114">
        <f t="shared" si="12"/>
        <v>0</v>
      </c>
      <c r="J40" s="114">
        <f t="shared" si="12"/>
        <v>0</v>
      </c>
      <c r="K40" s="114">
        <f t="shared" si="12"/>
        <v>0</v>
      </c>
      <c r="L40" s="114">
        <f t="shared" si="12"/>
        <v>0</v>
      </c>
      <c r="M40" s="114">
        <f t="shared" si="12"/>
        <v>0</v>
      </c>
      <c r="N40" s="114">
        <f t="shared" si="12"/>
        <v>0</v>
      </c>
      <c r="O40" s="114">
        <f t="shared" si="12"/>
        <v>0</v>
      </c>
      <c r="P40" s="114">
        <f t="shared" si="12"/>
        <v>0</v>
      </c>
      <c r="Q40" s="114">
        <f t="shared" si="12"/>
        <v>0</v>
      </c>
      <c r="R40" s="114">
        <f t="shared" si="12"/>
        <v>0</v>
      </c>
      <c r="S40" s="114">
        <f t="shared" si="12"/>
        <v>0</v>
      </c>
      <c r="T40" s="114">
        <f t="shared" si="12"/>
        <v>0</v>
      </c>
      <c r="U40" s="114">
        <f t="shared" si="12"/>
        <v>0</v>
      </c>
      <c r="V40" s="114">
        <f t="shared" si="12"/>
        <v>0</v>
      </c>
      <c r="W40" s="114">
        <f t="shared" si="12"/>
        <v>0</v>
      </c>
      <c r="X40" s="114">
        <f t="shared" si="12"/>
        <v>0</v>
      </c>
      <c r="Y40" s="114">
        <f t="shared" si="12"/>
        <v>0</v>
      </c>
      <c r="Z40" s="114">
        <f t="shared" si="12"/>
        <v>0</v>
      </c>
      <c r="AA40" s="114">
        <f t="shared" si="12"/>
        <v>0</v>
      </c>
      <c r="AB40" s="114">
        <f t="shared" si="12"/>
        <v>0</v>
      </c>
      <c r="AC40" s="114">
        <f t="shared" si="12"/>
        <v>0</v>
      </c>
      <c r="AD40" s="114">
        <f t="shared" si="12"/>
        <v>0</v>
      </c>
      <c r="AE40" s="114">
        <f t="shared" si="12"/>
        <v>0</v>
      </c>
      <c r="AF40" s="114">
        <f t="shared" si="12"/>
        <v>0</v>
      </c>
      <c r="AG40" s="114">
        <f t="shared" si="12"/>
        <v>0</v>
      </c>
      <c r="AH40" s="114">
        <f t="shared" si="12"/>
        <v>0</v>
      </c>
      <c r="AI40" s="114">
        <f t="shared" si="12"/>
        <v>0</v>
      </c>
      <c r="AJ40" s="114">
        <f t="shared" si="12"/>
        <v>0</v>
      </c>
      <c r="AK40" s="114">
        <f t="shared" si="12"/>
        <v>0</v>
      </c>
      <c r="AL40" s="114">
        <f t="shared" si="12"/>
        <v>0</v>
      </c>
      <c r="AM40" s="114">
        <f t="shared" si="12"/>
        <v>0</v>
      </c>
      <c r="AN40" s="114">
        <f t="shared" ref="AN40:CA40" si="13">SUM(AN13:AN32)</f>
        <v>0</v>
      </c>
      <c r="AO40" s="114">
        <f t="shared" si="13"/>
        <v>0</v>
      </c>
      <c r="AP40" s="114">
        <f t="shared" si="13"/>
        <v>0</v>
      </c>
      <c r="AQ40" s="114">
        <f t="shared" si="13"/>
        <v>0</v>
      </c>
      <c r="AR40" s="114">
        <f t="shared" si="13"/>
        <v>0</v>
      </c>
      <c r="AS40" s="114">
        <f t="shared" si="13"/>
        <v>0</v>
      </c>
      <c r="AT40" s="114">
        <f t="shared" si="13"/>
        <v>0</v>
      </c>
      <c r="AU40" s="114">
        <f t="shared" si="13"/>
        <v>0</v>
      </c>
      <c r="AV40" s="114">
        <f t="shared" si="13"/>
        <v>0</v>
      </c>
      <c r="AW40" s="114">
        <f t="shared" si="13"/>
        <v>0</v>
      </c>
      <c r="AX40" s="114">
        <f t="shared" si="13"/>
        <v>0</v>
      </c>
      <c r="AY40" s="114">
        <f t="shared" si="13"/>
        <v>0</v>
      </c>
      <c r="AZ40" s="114">
        <f t="shared" si="13"/>
        <v>0</v>
      </c>
      <c r="BA40" s="114">
        <f t="shared" si="13"/>
        <v>0</v>
      </c>
      <c r="BB40" s="114">
        <f t="shared" si="13"/>
        <v>0</v>
      </c>
      <c r="BC40" s="114">
        <f t="shared" si="13"/>
        <v>0</v>
      </c>
      <c r="BD40" s="114">
        <f t="shared" si="13"/>
        <v>0</v>
      </c>
      <c r="BE40" s="114">
        <f t="shared" si="13"/>
        <v>0</v>
      </c>
      <c r="BF40" s="114">
        <f t="shared" si="13"/>
        <v>0</v>
      </c>
      <c r="BG40" s="114">
        <f t="shared" si="13"/>
        <v>0</v>
      </c>
      <c r="BH40" s="114">
        <f t="shared" si="13"/>
        <v>0</v>
      </c>
      <c r="BI40" s="114">
        <f t="shared" si="13"/>
        <v>0</v>
      </c>
      <c r="BJ40" s="114">
        <f t="shared" si="13"/>
        <v>0</v>
      </c>
      <c r="BK40" s="114">
        <f t="shared" si="13"/>
        <v>0</v>
      </c>
      <c r="BL40" s="114">
        <f t="shared" si="13"/>
        <v>0</v>
      </c>
      <c r="BM40" s="114">
        <f t="shared" si="13"/>
        <v>0</v>
      </c>
      <c r="BN40" s="114">
        <f t="shared" si="13"/>
        <v>0</v>
      </c>
      <c r="BO40" s="114">
        <f t="shared" si="13"/>
        <v>0</v>
      </c>
      <c r="BP40" s="114">
        <f t="shared" si="13"/>
        <v>0</v>
      </c>
      <c r="BQ40" s="114">
        <f t="shared" si="13"/>
        <v>0</v>
      </c>
      <c r="BR40" s="114">
        <f t="shared" si="13"/>
        <v>0</v>
      </c>
      <c r="BS40" s="114">
        <f t="shared" si="13"/>
        <v>0</v>
      </c>
      <c r="BT40" s="114">
        <f t="shared" si="13"/>
        <v>0</v>
      </c>
      <c r="BU40" s="114">
        <f t="shared" si="13"/>
        <v>0</v>
      </c>
      <c r="BV40" s="114">
        <f t="shared" si="13"/>
        <v>0</v>
      </c>
      <c r="BW40" s="114">
        <f t="shared" si="13"/>
        <v>0</v>
      </c>
      <c r="BX40" s="114">
        <f t="shared" si="13"/>
        <v>0</v>
      </c>
      <c r="BY40" s="114">
        <f t="shared" si="13"/>
        <v>0</v>
      </c>
      <c r="BZ40" s="114">
        <f t="shared" si="13"/>
        <v>0</v>
      </c>
      <c r="CA40" s="114">
        <f t="shared" si="13"/>
        <v>0</v>
      </c>
      <c r="CB40" s="1"/>
      <c r="CC40" s="1"/>
      <c r="CD40" s="1"/>
      <c r="CE40" s="1"/>
      <c r="CF40" s="1"/>
      <c r="CG40" s="1"/>
      <c r="CH40" s="1"/>
      <c r="CI40" s="1"/>
      <c r="CJ40" s="1"/>
      <c r="CK40" s="1"/>
      <c r="CL40" s="1"/>
      <c r="CM40" s="1"/>
      <c r="CN40" s="1"/>
      <c r="CO40" s="1"/>
      <c r="CP40" s="1"/>
      <c r="CQ40" s="1"/>
      <c r="CR40" s="1"/>
      <c r="CS40" s="1"/>
      <c r="CT40" s="1"/>
      <c r="CU40" s="1"/>
      <c r="CV40" s="1"/>
      <c r="CW40" s="1"/>
      <c r="CX40" s="1"/>
      <c r="CY40" s="1"/>
      <c r="CZ40" s="1"/>
    </row>
    <row r="41" spans="1:104" ht="19">
      <c r="A41" s="1"/>
      <c r="B41" s="1"/>
      <c r="C41" s="1"/>
      <c r="D41" s="1"/>
      <c r="E41" s="2"/>
      <c r="F41" s="1"/>
      <c r="G41" s="112" t="s">
        <v>52</v>
      </c>
      <c r="H41" s="113">
        <f t="shared" ref="H41:BS41" si="14">(1-H34)/(H33-1)</f>
        <v>6.25E-2</v>
      </c>
      <c r="I41" s="113">
        <f t="shared" si="14"/>
        <v>6.25E-2</v>
      </c>
      <c r="J41" s="113">
        <f t="shared" si="14"/>
        <v>6.25E-2</v>
      </c>
      <c r="K41" s="113" t="e">
        <f t="shared" si="14"/>
        <v>#VALUE!</v>
      </c>
      <c r="L41" s="113">
        <f t="shared" si="14"/>
        <v>6.25E-2</v>
      </c>
      <c r="M41" s="113">
        <f t="shared" si="14"/>
        <v>6.6666666666666666E-2</v>
      </c>
      <c r="N41" s="113" t="e">
        <f t="shared" si="14"/>
        <v>#VALUE!</v>
      </c>
      <c r="O41" s="113">
        <f t="shared" si="14"/>
        <v>6.25E-2</v>
      </c>
      <c r="P41" s="113">
        <f t="shared" si="14"/>
        <v>7.6923076923076927E-2</v>
      </c>
      <c r="Q41" s="113" t="e">
        <f t="shared" si="14"/>
        <v>#VALUE!</v>
      </c>
      <c r="R41" s="113">
        <f t="shared" si="14"/>
        <v>0.1</v>
      </c>
      <c r="S41" s="113">
        <f t="shared" si="14"/>
        <v>6.25E-2</v>
      </c>
      <c r="T41" s="113" t="e">
        <f t="shared" si="14"/>
        <v>#VALUE!</v>
      </c>
      <c r="U41" s="113">
        <f t="shared" si="14"/>
        <v>6.25E-2</v>
      </c>
      <c r="V41" s="113">
        <f t="shared" si="14"/>
        <v>6.25E-2</v>
      </c>
      <c r="W41" s="113" t="e">
        <f t="shared" si="14"/>
        <v>#VALUE!</v>
      </c>
      <c r="X41" s="113">
        <f t="shared" si="14"/>
        <v>0.25</v>
      </c>
      <c r="Y41" s="113">
        <f t="shared" si="14"/>
        <v>6.25E-2</v>
      </c>
      <c r="Z41" s="113" t="e">
        <f t="shared" si="14"/>
        <v>#VALUE!</v>
      </c>
      <c r="AA41" s="113">
        <f t="shared" si="14"/>
        <v>6.25E-2</v>
      </c>
      <c r="AB41" s="113" t="e">
        <f t="shared" si="14"/>
        <v>#VALUE!</v>
      </c>
      <c r="AC41" s="113" t="e">
        <f t="shared" si="14"/>
        <v>#VALUE!</v>
      </c>
      <c r="AD41" s="113" t="e">
        <f t="shared" si="14"/>
        <v>#VALUE!</v>
      </c>
      <c r="AE41" s="113" t="e">
        <f t="shared" si="14"/>
        <v>#VALUE!</v>
      </c>
      <c r="AF41" s="113" t="e">
        <f t="shared" si="14"/>
        <v>#VALUE!</v>
      </c>
      <c r="AG41" s="113" t="e">
        <f t="shared" si="14"/>
        <v>#VALUE!</v>
      </c>
      <c r="AH41" s="113" t="e">
        <f t="shared" si="14"/>
        <v>#VALUE!</v>
      </c>
      <c r="AI41" s="113" t="e">
        <f t="shared" si="14"/>
        <v>#VALUE!</v>
      </c>
      <c r="AJ41" s="113" t="e">
        <f t="shared" si="14"/>
        <v>#VALUE!</v>
      </c>
      <c r="AK41" s="113" t="e">
        <f t="shared" si="14"/>
        <v>#VALUE!</v>
      </c>
      <c r="AL41" s="113" t="e">
        <f t="shared" si="14"/>
        <v>#VALUE!</v>
      </c>
      <c r="AM41" s="113" t="e">
        <f t="shared" si="14"/>
        <v>#VALUE!</v>
      </c>
      <c r="AN41" s="113" t="e">
        <f t="shared" si="14"/>
        <v>#VALUE!</v>
      </c>
      <c r="AO41" s="113" t="e">
        <f t="shared" si="14"/>
        <v>#VALUE!</v>
      </c>
      <c r="AP41" s="113" t="e">
        <f t="shared" si="14"/>
        <v>#VALUE!</v>
      </c>
      <c r="AQ41" s="113" t="e">
        <f t="shared" si="14"/>
        <v>#VALUE!</v>
      </c>
      <c r="AR41" s="113" t="e">
        <f t="shared" si="14"/>
        <v>#VALUE!</v>
      </c>
      <c r="AS41" s="113" t="e">
        <f t="shared" si="14"/>
        <v>#VALUE!</v>
      </c>
      <c r="AT41" s="113" t="e">
        <f t="shared" si="14"/>
        <v>#VALUE!</v>
      </c>
      <c r="AU41" s="113" t="e">
        <f t="shared" si="14"/>
        <v>#VALUE!</v>
      </c>
      <c r="AV41" s="113" t="e">
        <f t="shared" si="14"/>
        <v>#VALUE!</v>
      </c>
      <c r="AW41" s="113" t="e">
        <f t="shared" si="14"/>
        <v>#VALUE!</v>
      </c>
      <c r="AX41" s="113" t="e">
        <f t="shared" si="14"/>
        <v>#VALUE!</v>
      </c>
      <c r="AY41" s="113" t="e">
        <f t="shared" si="14"/>
        <v>#VALUE!</v>
      </c>
      <c r="AZ41" s="113" t="e">
        <f t="shared" si="14"/>
        <v>#VALUE!</v>
      </c>
      <c r="BA41" s="113" t="e">
        <f t="shared" si="14"/>
        <v>#VALUE!</v>
      </c>
      <c r="BB41" s="113" t="e">
        <f t="shared" si="14"/>
        <v>#VALUE!</v>
      </c>
      <c r="BC41" s="113" t="e">
        <f t="shared" si="14"/>
        <v>#VALUE!</v>
      </c>
      <c r="BD41" s="113" t="e">
        <f t="shared" si="14"/>
        <v>#VALUE!</v>
      </c>
      <c r="BE41" s="113" t="e">
        <f t="shared" si="14"/>
        <v>#VALUE!</v>
      </c>
      <c r="BF41" s="113" t="e">
        <f t="shared" si="14"/>
        <v>#VALUE!</v>
      </c>
      <c r="BG41" s="113" t="e">
        <f t="shared" si="14"/>
        <v>#VALUE!</v>
      </c>
      <c r="BH41" s="113" t="e">
        <f t="shared" si="14"/>
        <v>#VALUE!</v>
      </c>
      <c r="BI41" s="113" t="e">
        <f t="shared" si="14"/>
        <v>#VALUE!</v>
      </c>
      <c r="BJ41" s="113" t="e">
        <f t="shared" si="14"/>
        <v>#VALUE!</v>
      </c>
      <c r="BK41" s="113" t="e">
        <f t="shared" si="14"/>
        <v>#VALUE!</v>
      </c>
      <c r="BL41" s="113" t="e">
        <f t="shared" si="14"/>
        <v>#VALUE!</v>
      </c>
      <c r="BM41" s="113" t="e">
        <f t="shared" si="14"/>
        <v>#VALUE!</v>
      </c>
      <c r="BN41" s="113" t="e">
        <f t="shared" si="14"/>
        <v>#VALUE!</v>
      </c>
      <c r="BO41" s="113" t="e">
        <f t="shared" si="14"/>
        <v>#VALUE!</v>
      </c>
      <c r="BP41" s="113" t="e">
        <f t="shared" si="14"/>
        <v>#VALUE!</v>
      </c>
      <c r="BQ41" s="113" t="e">
        <f t="shared" si="14"/>
        <v>#VALUE!</v>
      </c>
      <c r="BR41" s="113" t="e">
        <f t="shared" si="14"/>
        <v>#VALUE!</v>
      </c>
      <c r="BS41" s="113" t="e">
        <f t="shared" si="14"/>
        <v>#VALUE!</v>
      </c>
      <c r="BT41" s="113" t="e">
        <f t="shared" ref="BT41:CA41" si="15">(1-BT34)/(BT33-1)</f>
        <v>#VALUE!</v>
      </c>
      <c r="BU41" s="113" t="e">
        <f t="shared" si="15"/>
        <v>#VALUE!</v>
      </c>
      <c r="BV41" s="113" t="e">
        <f t="shared" si="15"/>
        <v>#VALUE!</v>
      </c>
      <c r="BW41" s="113" t="e">
        <f t="shared" si="15"/>
        <v>#VALUE!</v>
      </c>
      <c r="BX41" s="113" t="e">
        <f t="shared" si="15"/>
        <v>#VALUE!</v>
      </c>
      <c r="BY41" s="113" t="e">
        <f t="shared" si="15"/>
        <v>#VALUE!</v>
      </c>
      <c r="BZ41" s="113" t="e">
        <f t="shared" si="15"/>
        <v>#VALUE!</v>
      </c>
      <c r="CA41" s="113" t="e">
        <f t="shared" si="15"/>
        <v>#VALUE!</v>
      </c>
      <c r="CB41" s="1"/>
      <c r="CC41" s="1"/>
      <c r="CD41" s="1"/>
      <c r="CE41" s="1"/>
      <c r="CF41" s="1"/>
      <c r="CG41" s="1"/>
      <c r="CH41" s="1"/>
      <c r="CI41" s="1"/>
      <c r="CJ41" s="1"/>
      <c r="CK41" s="1"/>
      <c r="CL41" s="1"/>
      <c r="CM41" s="1"/>
      <c r="CN41" s="1"/>
      <c r="CO41" s="1"/>
      <c r="CP41" s="1"/>
      <c r="CQ41" s="1"/>
      <c r="CR41" s="1"/>
      <c r="CS41" s="1"/>
      <c r="CT41" s="1"/>
      <c r="CU41" s="1"/>
      <c r="CV41" s="1"/>
      <c r="CW41" s="1"/>
      <c r="CX41" s="1"/>
      <c r="CY41" s="1"/>
      <c r="CZ41" s="1"/>
    </row>
    <row r="42" spans="1:104" ht="19">
      <c r="A42" s="1"/>
      <c r="B42" s="1"/>
      <c r="C42" s="28" t="s">
        <v>58</v>
      </c>
      <c r="D42" s="115"/>
      <c r="E42" s="2" t="s">
        <v>25</v>
      </c>
      <c r="F42" s="30"/>
      <c r="G42" s="112"/>
      <c r="H42" s="116">
        <f t="shared" ref="H42:BS42" si="16">IF(H10="",G42,G42+1)</f>
        <v>1</v>
      </c>
      <c r="I42" s="116">
        <f t="shared" si="16"/>
        <v>2</v>
      </c>
      <c r="J42" s="116">
        <f t="shared" si="16"/>
        <v>3</v>
      </c>
      <c r="K42" s="116">
        <f t="shared" si="16"/>
        <v>3</v>
      </c>
      <c r="L42" s="116">
        <f t="shared" si="16"/>
        <v>4</v>
      </c>
      <c r="M42" s="116">
        <f t="shared" si="16"/>
        <v>5</v>
      </c>
      <c r="N42" s="116">
        <f t="shared" si="16"/>
        <v>5</v>
      </c>
      <c r="O42" s="116">
        <f t="shared" si="16"/>
        <v>6</v>
      </c>
      <c r="P42" s="116">
        <f t="shared" si="16"/>
        <v>7</v>
      </c>
      <c r="Q42" s="116">
        <f t="shared" si="16"/>
        <v>7</v>
      </c>
      <c r="R42" s="116">
        <f t="shared" si="16"/>
        <v>8</v>
      </c>
      <c r="S42" s="116">
        <f t="shared" si="16"/>
        <v>9</v>
      </c>
      <c r="T42" s="116">
        <f t="shared" si="16"/>
        <v>9</v>
      </c>
      <c r="U42" s="116">
        <f t="shared" si="16"/>
        <v>10</v>
      </c>
      <c r="V42" s="116">
        <f t="shared" si="16"/>
        <v>11</v>
      </c>
      <c r="W42" s="116">
        <f t="shared" si="16"/>
        <v>11</v>
      </c>
      <c r="X42" s="116">
        <f t="shared" si="16"/>
        <v>12</v>
      </c>
      <c r="Y42" s="116">
        <f t="shared" si="16"/>
        <v>13</v>
      </c>
      <c r="Z42" s="116">
        <f t="shared" si="16"/>
        <v>13</v>
      </c>
      <c r="AA42" s="116">
        <f t="shared" si="16"/>
        <v>14</v>
      </c>
      <c r="AB42" s="116">
        <f t="shared" si="16"/>
        <v>14</v>
      </c>
      <c r="AC42" s="116">
        <f t="shared" si="16"/>
        <v>14</v>
      </c>
      <c r="AD42" s="116">
        <f t="shared" si="16"/>
        <v>14</v>
      </c>
      <c r="AE42" s="116">
        <f t="shared" si="16"/>
        <v>14</v>
      </c>
      <c r="AF42" s="116">
        <f t="shared" si="16"/>
        <v>14</v>
      </c>
      <c r="AG42" s="116">
        <f t="shared" si="16"/>
        <v>14</v>
      </c>
      <c r="AH42" s="116">
        <f t="shared" si="16"/>
        <v>14</v>
      </c>
      <c r="AI42" s="116">
        <f t="shared" si="16"/>
        <v>14</v>
      </c>
      <c r="AJ42" s="116">
        <f t="shared" si="16"/>
        <v>14</v>
      </c>
      <c r="AK42" s="116">
        <f t="shared" si="16"/>
        <v>14</v>
      </c>
      <c r="AL42" s="116">
        <f t="shared" si="16"/>
        <v>14</v>
      </c>
      <c r="AM42" s="116">
        <f t="shared" si="16"/>
        <v>14</v>
      </c>
      <c r="AN42" s="116">
        <f t="shared" si="16"/>
        <v>14</v>
      </c>
      <c r="AO42" s="116">
        <f t="shared" si="16"/>
        <v>14</v>
      </c>
      <c r="AP42" s="116">
        <f t="shared" si="16"/>
        <v>14</v>
      </c>
      <c r="AQ42" s="116">
        <f t="shared" si="16"/>
        <v>14</v>
      </c>
      <c r="AR42" s="116">
        <f t="shared" si="16"/>
        <v>14</v>
      </c>
      <c r="AS42" s="116">
        <f t="shared" si="16"/>
        <v>14</v>
      </c>
      <c r="AT42" s="116">
        <f t="shared" si="16"/>
        <v>14</v>
      </c>
      <c r="AU42" s="116">
        <f t="shared" si="16"/>
        <v>14</v>
      </c>
      <c r="AV42" s="116">
        <f t="shared" si="16"/>
        <v>14</v>
      </c>
      <c r="AW42" s="116">
        <f t="shared" si="16"/>
        <v>14</v>
      </c>
      <c r="AX42" s="116">
        <f t="shared" si="16"/>
        <v>14</v>
      </c>
      <c r="AY42" s="116">
        <f t="shared" si="16"/>
        <v>14</v>
      </c>
      <c r="AZ42" s="116">
        <f t="shared" si="16"/>
        <v>14</v>
      </c>
      <c r="BA42" s="116">
        <f t="shared" si="16"/>
        <v>14</v>
      </c>
      <c r="BB42" s="116">
        <f t="shared" si="16"/>
        <v>14</v>
      </c>
      <c r="BC42" s="116">
        <f t="shared" si="16"/>
        <v>14</v>
      </c>
      <c r="BD42" s="116">
        <f t="shared" si="16"/>
        <v>14</v>
      </c>
      <c r="BE42" s="116">
        <f t="shared" si="16"/>
        <v>14</v>
      </c>
      <c r="BF42" s="116">
        <f t="shared" si="16"/>
        <v>14</v>
      </c>
      <c r="BG42" s="116">
        <f t="shared" si="16"/>
        <v>14</v>
      </c>
      <c r="BH42" s="116">
        <f t="shared" si="16"/>
        <v>14</v>
      </c>
      <c r="BI42" s="116">
        <f t="shared" si="16"/>
        <v>14</v>
      </c>
      <c r="BJ42" s="116">
        <f t="shared" si="16"/>
        <v>14</v>
      </c>
      <c r="BK42" s="116">
        <f t="shared" si="16"/>
        <v>14</v>
      </c>
      <c r="BL42" s="116">
        <f t="shared" si="16"/>
        <v>14</v>
      </c>
      <c r="BM42" s="116">
        <f t="shared" si="16"/>
        <v>14</v>
      </c>
      <c r="BN42" s="116">
        <f t="shared" si="16"/>
        <v>14</v>
      </c>
      <c r="BO42" s="116">
        <f t="shared" si="16"/>
        <v>14</v>
      </c>
      <c r="BP42" s="116">
        <f t="shared" si="16"/>
        <v>14</v>
      </c>
      <c r="BQ42" s="116">
        <f t="shared" si="16"/>
        <v>14</v>
      </c>
      <c r="BR42" s="116">
        <f t="shared" si="16"/>
        <v>14</v>
      </c>
      <c r="BS42" s="116">
        <f t="shared" si="16"/>
        <v>14</v>
      </c>
      <c r="BT42" s="116">
        <f t="shared" ref="BT42:CA42" si="17">IF(BT10="",BS42,BS42+1)</f>
        <v>14</v>
      </c>
      <c r="BU42" s="116">
        <f t="shared" si="17"/>
        <v>14</v>
      </c>
      <c r="BV42" s="116">
        <f t="shared" si="17"/>
        <v>14</v>
      </c>
      <c r="BW42" s="116">
        <f t="shared" si="17"/>
        <v>14</v>
      </c>
      <c r="BX42" s="116">
        <f t="shared" si="17"/>
        <v>14</v>
      </c>
      <c r="BY42" s="116">
        <f t="shared" si="17"/>
        <v>14</v>
      </c>
      <c r="BZ42" s="116">
        <f t="shared" si="17"/>
        <v>14</v>
      </c>
      <c r="CA42" s="116">
        <f t="shared" si="17"/>
        <v>14</v>
      </c>
      <c r="CB42" s="1"/>
      <c r="CC42" s="1"/>
      <c r="CD42" s="1"/>
      <c r="CE42" s="1"/>
      <c r="CF42" s="1"/>
      <c r="CG42" s="1"/>
      <c r="CH42" s="1"/>
      <c r="CI42" s="1"/>
      <c r="CJ42" s="1"/>
      <c r="CK42" s="1"/>
      <c r="CL42" s="1"/>
      <c r="CM42" s="1"/>
      <c r="CN42" s="1"/>
      <c r="CO42" s="1"/>
      <c r="CP42" s="1"/>
      <c r="CQ42" s="1"/>
      <c r="CR42" s="1"/>
      <c r="CS42" s="1"/>
      <c r="CT42" s="1"/>
      <c r="CU42" s="1"/>
      <c r="CV42" s="1"/>
      <c r="CW42" s="1"/>
      <c r="CX42" s="1"/>
      <c r="CY42" s="1"/>
      <c r="CZ42" s="1"/>
    </row>
    <row r="43" spans="1:104" ht="19">
      <c r="A43" s="1"/>
      <c r="B43" s="1"/>
      <c r="C43" s="87" t="s">
        <v>59</v>
      </c>
      <c r="D43" s="117" t="s">
        <v>60</v>
      </c>
      <c r="E43" s="2"/>
      <c r="F43" s="1"/>
      <c r="G43" s="118"/>
      <c r="H43" s="119"/>
      <c r="I43" s="119"/>
      <c r="J43" s="8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
      <c r="CC43" s="1"/>
      <c r="CD43" s="1"/>
      <c r="CE43" s="1"/>
      <c r="CF43" s="1"/>
      <c r="CG43" s="1"/>
      <c r="CH43" s="1"/>
      <c r="CI43" s="1"/>
      <c r="CJ43" s="1"/>
      <c r="CK43" s="1"/>
      <c r="CL43" s="1"/>
      <c r="CM43" s="1"/>
      <c r="CN43" s="1"/>
      <c r="CO43" s="1"/>
      <c r="CP43" s="1"/>
      <c r="CQ43" s="1"/>
      <c r="CR43" s="1"/>
      <c r="CS43" s="1"/>
      <c r="CT43" s="1"/>
      <c r="CU43" s="1"/>
      <c r="CV43" s="1"/>
      <c r="CW43" s="1"/>
      <c r="CX43" s="1"/>
      <c r="CY43" s="1"/>
      <c r="CZ43" s="1"/>
    </row>
    <row r="44" spans="1:104" ht="19">
      <c r="A44" s="1"/>
      <c r="B44" s="1"/>
      <c r="C44" s="120"/>
      <c r="D44" s="121"/>
      <c r="E44" s="2"/>
      <c r="F44" s="1"/>
      <c r="G44" s="12"/>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row>
    <row r="45" spans="1:104" ht="19">
      <c r="A45" s="1"/>
      <c r="B45" s="1"/>
      <c r="C45" s="28" t="s">
        <v>61</v>
      </c>
      <c r="D45" s="122"/>
      <c r="E45" s="2" t="s">
        <v>25</v>
      </c>
      <c r="F45" s="1"/>
      <c r="G45" s="12"/>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row>
    <row r="46" spans="1:104" ht="19">
      <c r="A46" s="1"/>
      <c r="B46" s="1"/>
      <c r="C46" s="1"/>
      <c r="D46" s="4"/>
      <c r="E46" s="2"/>
      <c r="F46" s="1"/>
      <c r="G46" s="12"/>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row>
    <row r="47" spans="1:104" ht="19">
      <c r="A47" s="1"/>
      <c r="B47" s="1"/>
      <c r="C47" s="28" t="s">
        <v>62</v>
      </c>
      <c r="D47" s="122"/>
      <c r="E47" s="2" t="s">
        <v>25</v>
      </c>
      <c r="F47" s="1"/>
      <c r="G47" s="12"/>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19"/>
      <c r="CC47" s="1"/>
      <c r="CD47" s="1"/>
      <c r="CE47" s="1"/>
      <c r="CF47" s="1"/>
      <c r="CG47" s="1"/>
      <c r="CH47" s="1"/>
      <c r="CI47" s="1"/>
      <c r="CJ47" s="1"/>
      <c r="CK47" s="1"/>
      <c r="CL47" s="1"/>
      <c r="CM47" s="1"/>
      <c r="CN47" s="1"/>
      <c r="CO47" s="1"/>
      <c r="CP47" s="1"/>
      <c r="CQ47" s="1"/>
      <c r="CR47" s="1"/>
      <c r="CS47" s="1"/>
      <c r="CT47" s="1"/>
      <c r="CU47" s="1"/>
      <c r="CV47" s="1"/>
      <c r="CW47" s="1"/>
      <c r="CX47" s="1"/>
      <c r="CY47" s="1"/>
      <c r="CZ47" s="1"/>
    </row>
    <row r="48" spans="1:104">
      <c r="A48" s="1"/>
      <c r="B48" s="1"/>
      <c r="C48" s="1"/>
      <c r="D48" s="1"/>
      <c r="E48" s="2"/>
      <c r="F48" s="1"/>
      <c r="G48" s="12"/>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19"/>
      <c r="CC48" s="1"/>
      <c r="CD48" s="1"/>
      <c r="CE48" s="1"/>
      <c r="CF48" s="1"/>
      <c r="CG48" s="1"/>
      <c r="CH48" s="1"/>
      <c r="CI48" s="1"/>
      <c r="CJ48" s="1"/>
      <c r="CK48" s="1"/>
      <c r="CL48" s="1"/>
      <c r="CM48" s="1"/>
      <c r="CN48" s="1"/>
      <c r="CO48" s="1"/>
      <c r="CP48" s="1"/>
      <c r="CQ48" s="1"/>
      <c r="CR48" s="1"/>
      <c r="CS48" s="1"/>
      <c r="CT48" s="1"/>
      <c r="CU48" s="1"/>
      <c r="CV48" s="1"/>
      <c r="CW48" s="1"/>
      <c r="CX48" s="1"/>
      <c r="CY48" s="1"/>
      <c r="CZ48" s="1"/>
    </row>
    <row r="49" spans="1:104">
      <c r="A49" s="1"/>
      <c r="B49" s="1"/>
      <c r="C49" s="1"/>
      <c r="D49" s="1"/>
      <c r="E49" s="2"/>
      <c r="F49" s="1"/>
      <c r="G49" s="12"/>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19"/>
      <c r="CC49" s="1"/>
      <c r="CD49" s="1"/>
      <c r="CE49" s="1"/>
      <c r="CF49" s="1"/>
      <c r="CG49" s="1"/>
      <c r="CH49" s="1"/>
      <c r="CI49" s="1"/>
      <c r="CJ49" s="1"/>
      <c r="CK49" s="1"/>
      <c r="CL49" s="1"/>
      <c r="CM49" s="1"/>
      <c r="CN49" s="1"/>
      <c r="CO49" s="1"/>
      <c r="CP49" s="1"/>
      <c r="CQ49" s="1"/>
      <c r="CR49" s="1"/>
      <c r="CS49" s="1"/>
      <c r="CT49" s="1"/>
      <c r="CU49" s="1"/>
      <c r="CV49" s="1"/>
      <c r="CW49" s="1"/>
      <c r="CX49" s="1"/>
      <c r="CY49" s="1"/>
      <c r="CZ49" s="1"/>
    </row>
    <row r="50" spans="1:104" ht="19">
      <c r="A50" s="1"/>
      <c r="B50" s="1"/>
      <c r="C50" s="123" t="s">
        <v>63</v>
      </c>
      <c r="D50" s="124" t="s">
        <v>64</v>
      </c>
      <c r="E50" s="2"/>
      <c r="F50" s="1"/>
      <c r="G50" s="12"/>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25"/>
      <c r="CC50" s="1"/>
      <c r="CD50" s="1"/>
      <c r="CE50" s="1"/>
      <c r="CF50" s="1"/>
      <c r="CG50" s="1"/>
      <c r="CH50" s="1"/>
      <c r="CI50" s="1"/>
      <c r="CJ50" s="1"/>
      <c r="CK50" s="1"/>
      <c r="CL50" s="1"/>
      <c r="CM50" s="1"/>
      <c r="CN50" s="1"/>
      <c r="CO50" s="1"/>
      <c r="CP50" s="1"/>
      <c r="CQ50" s="1"/>
      <c r="CR50" s="1"/>
      <c r="CS50" s="1"/>
      <c r="CT50" s="1"/>
      <c r="CU50" s="1"/>
      <c r="CV50" s="1"/>
      <c r="CW50" s="1"/>
      <c r="CX50" s="1"/>
      <c r="CY50" s="1"/>
      <c r="CZ50" s="1"/>
    </row>
    <row r="51" spans="1:104" ht="19">
      <c r="A51" s="1"/>
      <c r="B51" s="1"/>
      <c r="C51" s="126" t="s">
        <v>65</v>
      </c>
      <c r="D51" s="126" t="s">
        <v>66</v>
      </c>
      <c r="E51" s="2"/>
      <c r="F51" s="1"/>
      <c r="G51" s="12"/>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19"/>
      <c r="CC51" s="1"/>
      <c r="CD51" s="1"/>
      <c r="CE51" s="1"/>
      <c r="CF51" s="1"/>
      <c r="CG51" s="1"/>
      <c r="CH51" s="1"/>
      <c r="CI51" s="1"/>
      <c r="CJ51" s="1"/>
      <c r="CK51" s="1"/>
      <c r="CL51" s="1"/>
      <c r="CM51" s="1"/>
      <c r="CN51" s="1"/>
      <c r="CO51" s="1"/>
      <c r="CP51" s="1"/>
      <c r="CQ51" s="1"/>
      <c r="CR51" s="1"/>
      <c r="CS51" s="1"/>
      <c r="CT51" s="1"/>
      <c r="CU51" s="1"/>
      <c r="CV51" s="1"/>
      <c r="CW51" s="1"/>
      <c r="CX51" s="1"/>
      <c r="CY51" s="1"/>
      <c r="CZ51" s="1"/>
    </row>
    <row r="52" spans="1:104" ht="19">
      <c r="A52" s="1"/>
      <c r="B52" s="1"/>
      <c r="C52" s="36"/>
      <c r="D52" s="36"/>
      <c r="E52" s="2" t="s">
        <v>25</v>
      </c>
      <c r="F52" s="1"/>
      <c r="G52" s="12"/>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row>
    <row r="53" spans="1:104" ht="19">
      <c r="A53" s="1"/>
      <c r="B53" s="1"/>
      <c r="C53" s="36"/>
      <c r="D53" s="36"/>
      <c r="E53" s="2" t="s">
        <v>25</v>
      </c>
      <c r="F53" s="1"/>
      <c r="G53" s="12"/>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row>
    <row r="54" spans="1:104" ht="19">
      <c r="A54" s="1"/>
      <c r="B54" s="1"/>
      <c r="C54" s="36"/>
      <c r="D54" s="36"/>
      <c r="E54" s="2" t="s">
        <v>25</v>
      </c>
      <c r="F54" s="1"/>
      <c r="G54" s="12"/>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row>
    <row r="55" spans="1:104" ht="19">
      <c r="A55" s="1"/>
      <c r="B55" s="1"/>
      <c r="C55" s="36"/>
      <c r="D55" s="127"/>
      <c r="E55" s="2" t="s">
        <v>25</v>
      </c>
      <c r="F55" s="1"/>
      <c r="G55" s="12"/>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row>
    <row r="56" spans="1:104">
      <c r="A56" s="1"/>
      <c r="B56" s="1"/>
      <c r="C56" s="1"/>
      <c r="D56" s="1"/>
      <c r="E56" s="2"/>
      <c r="F56" s="1"/>
      <c r="G56" s="12"/>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row>
    <row r="57" spans="1:104">
      <c r="A57" s="1"/>
      <c r="B57" s="1"/>
      <c r="C57" s="1"/>
      <c r="D57" s="1"/>
      <c r="E57" s="2"/>
      <c r="F57" s="1"/>
      <c r="G57" s="12"/>
      <c r="H57" s="89"/>
      <c r="I57" s="89"/>
      <c r="J57" s="11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row>
    <row r="58" spans="1:104" ht="19">
      <c r="A58" s="1"/>
      <c r="B58" s="1"/>
      <c r="C58" s="128" t="s">
        <v>67</v>
      </c>
      <c r="D58" s="29" t="s">
        <v>68</v>
      </c>
      <c r="E58" s="2"/>
      <c r="F58" s="1"/>
      <c r="G58" s="12"/>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row>
    <row r="59" spans="1:104" ht="19">
      <c r="A59" s="1"/>
      <c r="B59" s="1"/>
      <c r="C59" s="129" t="s">
        <v>69</v>
      </c>
      <c r="D59" s="36"/>
      <c r="E59" s="2" t="s">
        <v>25</v>
      </c>
      <c r="F59" s="1"/>
      <c r="G59" s="12"/>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row>
    <row r="60" spans="1:104">
      <c r="A60" s="1"/>
      <c r="B60" s="1"/>
      <c r="C60" s="1"/>
      <c r="D60" s="1"/>
      <c r="E60" s="2"/>
      <c r="F60" s="1"/>
      <c r="G60" s="12"/>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row>
    <row r="61" spans="1:104">
      <c r="A61" s="1"/>
      <c r="B61" s="1"/>
      <c r="C61" s="1"/>
      <c r="D61" s="1"/>
      <c r="E61" s="2"/>
      <c r="F61" s="1"/>
      <c r="G61" s="12"/>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row>
    <row r="62" spans="1:104" ht="19">
      <c r="A62" s="1"/>
      <c r="B62" s="1"/>
      <c r="C62" s="130" t="s">
        <v>70</v>
      </c>
      <c r="D62" s="131" t="s">
        <v>71</v>
      </c>
      <c r="E62" s="2"/>
      <c r="F62" s="1"/>
      <c r="G62" s="12"/>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row>
    <row r="63" spans="1:104" ht="19">
      <c r="A63" s="1"/>
      <c r="B63" s="1"/>
      <c r="C63" s="132" t="s">
        <v>72</v>
      </c>
      <c r="D63" s="133" t="s">
        <v>73</v>
      </c>
      <c r="E63" s="2"/>
      <c r="F63" s="1"/>
      <c r="G63" s="12"/>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row>
    <row r="64" spans="1:104" ht="19">
      <c r="A64" s="1"/>
      <c r="B64" s="1"/>
      <c r="C64" s="134" t="s">
        <v>74</v>
      </c>
      <c r="D64" s="135" t="s">
        <v>75</v>
      </c>
      <c r="E64" s="2"/>
      <c r="F64" s="1"/>
      <c r="G64" s="12"/>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row>
    <row r="65" spans="1:104">
      <c r="A65" s="1"/>
      <c r="B65" s="1"/>
      <c r="C65" s="1"/>
      <c r="D65" s="1"/>
      <c r="E65" s="2"/>
      <c r="F65" s="1"/>
      <c r="G65" s="12"/>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row>
    <row r="66" spans="1:104">
      <c r="A66" s="1"/>
      <c r="B66" s="1"/>
      <c r="C66" s="136" t="s">
        <v>76</v>
      </c>
      <c r="D66" s="136" t="s">
        <v>77</v>
      </c>
      <c r="E66" s="2"/>
      <c r="F66" s="1"/>
      <c r="G66" s="12"/>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row>
    <row r="67" spans="1:104">
      <c r="A67" s="1"/>
      <c r="B67" s="1"/>
      <c r="C67" s="53" t="s">
        <v>78</v>
      </c>
      <c r="D67" s="53" t="s">
        <v>78</v>
      </c>
      <c r="E67" s="2" t="s">
        <v>25</v>
      </c>
      <c r="F67" s="1"/>
      <c r="G67" s="12"/>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row>
    <row r="68" spans="1:104">
      <c r="A68" s="1"/>
      <c r="B68" s="1"/>
      <c r="C68" s="137" t="s">
        <v>14</v>
      </c>
      <c r="D68" s="53"/>
      <c r="E68" s="2" t="s">
        <v>25</v>
      </c>
      <c r="F68" s="1"/>
      <c r="G68" s="12"/>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row>
    <row r="69" spans="1:104">
      <c r="A69" s="1"/>
      <c r="B69" s="1"/>
      <c r="C69" s="137" t="s">
        <v>79</v>
      </c>
      <c r="D69" s="53"/>
      <c r="E69" s="2" t="s">
        <v>25</v>
      </c>
      <c r="F69" s="1"/>
      <c r="G69" s="12"/>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row>
    <row r="70" spans="1:104">
      <c r="A70" s="1"/>
      <c r="B70" s="1"/>
      <c r="C70" s="137" t="s">
        <v>80</v>
      </c>
      <c r="D70" s="53"/>
      <c r="E70" s="2" t="s">
        <v>25</v>
      </c>
      <c r="F70" s="1"/>
      <c r="G70" s="12"/>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row>
    <row r="71" spans="1:104">
      <c r="A71" s="1"/>
      <c r="B71" s="1"/>
      <c r="C71" s="137" t="s">
        <v>81</v>
      </c>
      <c r="D71" s="138"/>
      <c r="E71" s="2" t="s">
        <v>25</v>
      </c>
      <c r="F71" s="1"/>
      <c r="G71" s="12"/>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row>
    <row r="72" spans="1:104">
      <c r="A72" s="1"/>
      <c r="B72" s="1"/>
      <c r="C72" s="139"/>
      <c r="D72" s="139"/>
      <c r="E72" s="2"/>
      <c r="F72" s="1"/>
      <c r="G72" s="12"/>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row>
    <row r="73" spans="1:104">
      <c r="A73" s="1"/>
      <c r="B73" s="1"/>
      <c r="C73" s="136" t="s">
        <v>82</v>
      </c>
      <c r="D73" s="136" t="s">
        <v>83</v>
      </c>
      <c r="E73" s="2"/>
      <c r="F73" s="1"/>
      <c r="G73" s="12"/>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row>
    <row r="74" spans="1:104">
      <c r="A74" s="1"/>
      <c r="B74" s="1"/>
      <c r="C74" s="53" t="s">
        <v>78</v>
      </c>
      <c r="D74" s="53" t="s">
        <v>78</v>
      </c>
      <c r="E74" s="2" t="s">
        <v>25</v>
      </c>
      <c r="F74" s="1"/>
      <c r="G74" s="12"/>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row>
    <row r="75" spans="1:104">
      <c r="A75" s="1"/>
      <c r="B75" s="1"/>
      <c r="C75" s="137" t="s">
        <v>14</v>
      </c>
      <c r="D75" s="53"/>
      <c r="E75" s="2" t="s">
        <v>25</v>
      </c>
      <c r="F75" s="1"/>
      <c r="G75" s="12"/>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row>
    <row r="76" spans="1:104">
      <c r="A76" s="1"/>
      <c r="B76" s="1"/>
      <c r="C76" s="137" t="s">
        <v>79</v>
      </c>
      <c r="D76" s="53"/>
      <c r="E76" s="2" t="s">
        <v>25</v>
      </c>
      <c r="F76" s="1"/>
      <c r="G76" s="12"/>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row>
    <row r="77" spans="1:104">
      <c r="A77" s="1"/>
      <c r="B77" s="1"/>
      <c r="C77" s="137" t="s">
        <v>80</v>
      </c>
      <c r="D77" s="53"/>
      <c r="E77" s="2" t="s">
        <v>25</v>
      </c>
      <c r="F77" s="1"/>
      <c r="G77" s="12"/>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row>
    <row r="78" spans="1:104">
      <c r="A78" s="1"/>
      <c r="B78" s="1"/>
      <c r="C78" s="137" t="s">
        <v>81</v>
      </c>
      <c r="D78" s="138"/>
      <c r="E78" s="2" t="s">
        <v>25</v>
      </c>
      <c r="F78" s="1"/>
      <c r="G78" s="12"/>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row>
    <row r="79" spans="1:104">
      <c r="A79" s="1"/>
      <c r="B79" s="1"/>
      <c r="C79" s="140"/>
      <c r="D79" s="140"/>
      <c r="E79" s="2"/>
      <c r="F79" s="1"/>
      <c r="G79" s="12"/>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row>
    <row r="80" spans="1:104">
      <c r="A80" s="1"/>
      <c r="B80" s="1"/>
      <c r="C80" s="136" t="s">
        <v>84</v>
      </c>
      <c r="D80" s="136" t="s">
        <v>85</v>
      </c>
      <c r="E80" s="2"/>
      <c r="F80" s="1"/>
      <c r="G80" s="12"/>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row>
    <row r="81" spans="1:104">
      <c r="A81" s="1"/>
      <c r="B81" s="1"/>
      <c r="C81" s="53" t="s">
        <v>78</v>
      </c>
      <c r="D81" s="53" t="s">
        <v>78</v>
      </c>
      <c r="E81" s="2" t="s">
        <v>25</v>
      </c>
      <c r="F81" s="1"/>
      <c r="G81" s="12"/>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row>
    <row r="82" spans="1:104">
      <c r="A82" s="1"/>
      <c r="B82" s="1"/>
      <c r="C82" s="137" t="s">
        <v>14</v>
      </c>
      <c r="D82" s="53"/>
      <c r="E82" s="2" t="s">
        <v>25</v>
      </c>
      <c r="F82" s="1"/>
      <c r="G82" s="12"/>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row>
    <row r="83" spans="1:104">
      <c r="A83" s="1"/>
      <c r="B83" s="1"/>
      <c r="C83" s="137" t="s">
        <v>79</v>
      </c>
      <c r="D83" s="53"/>
      <c r="E83" s="2" t="s">
        <v>25</v>
      </c>
      <c r="F83" s="1"/>
      <c r="G83" s="12"/>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row>
    <row r="84" spans="1:104">
      <c r="A84" s="1"/>
      <c r="B84" s="1"/>
      <c r="C84" s="137" t="s">
        <v>80</v>
      </c>
      <c r="D84" s="53"/>
      <c r="E84" s="2" t="s">
        <v>25</v>
      </c>
      <c r="F84" s="1"/>
      <c r="G84" s="12"/>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row>
    <row r="85" spans="1:104">
      <c r="A85" s="1"/>
      <c r="B85" s="1"/>
      <c r="C85" s="137" t="s">
        <v>81</v>
      </c>
      <c r="D85" s="138"/>
      <c r="E85" s="2" t="s">
        <v>25</v>
      </c>
      <c r="F85" s="1"/>
      <c r="G85" s="12"/>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row>
    <row r="86" spans="1:104">
      <c r="A86" s="1"/>
      <c r="B86" s="1"/>
      <c r="C86" s="140"/>
      <c r="D86" s="140"/>
      <c r="E86" s="2"/>
      <c r="F86" s="1"/>
      <c r="G86" s="12"/>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row>
    <row r="87" spans="1:104">
      <c r="A87" s="1"/>
      <c r="B87" s="1"/>
      <c r="C87" s="136" t="s">
        <v>86</v>
      </c>
      <c r="D87" s="136" t="s">
        <v>87</v>
      </c>
      <c r="E87" s="2"/>
      <c r="F87" s="1"/>
      <c r="G87" s="12"/>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row>
    <row r="88" spans="1:104">
      <c r="A88" s="1"/>
      <c r="B88" s="1"/>
      <c r="C88" s="53" t="s">
        <v>78</v>
      </c>
      <c r="D88" s="53" t="s">
        <v>78</v>
      </c>
      <c r="E88" s="2" t="s">
        <v>25</v>
      </c>
      <c r="F88" s="1"/>
      <c r="G88" s="12"/>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row>
    <row r="89" spans="1:104">
      <c r="A89" s="1"/>
      <c r="B89" s="1"/>
      <c r="C89" s="137" t="s">
        <v>14</v>
      </c>
      <c r="D89" s="53"/>
      <c r="E89" s="2" t="s">
        <v>25</v>
      </c>
      <c r="F89" s="1"/>
      <c r="G89" s="12"/>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row>
    <row r="90" spans="1:104">
      <c r="A90" s="1"/>
      <c r="B90" s="1"/>
      <c r="C90" s="137" t="s">
        <v>79</v>
      </c>
      <c r="D90" s="53"/>
      <c r="E90" s="2" t="s">
        <v>25</v>
      </c>
      <c r="F90" s="1"/>
      <c r="G90" s="12"/>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row>
    <row r="91" spans="1:104">
      <c r="A91" s="1"/>
      <c r="B91" s="1"/>
      <c r="C91" s="137" t="s">
        <v>80</v>
      </c>
      <c r="D91" s="53"/>
      <c r="E91" s="2" t="s">
        <v>25</v>
      </c>
      <c r="F91" s="1"/>
      <c r="G91" s="12"/>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row>
    <row r="92" spans="1:104">
      <c r="A92" s="1"/>
      <c r="B92" s="1"/>
      <c r="C92" s="137" t="s">
        <v>81</v>
      </c>
      <c r="D92" s="138"/>
      <c r="E92" s="2" t="s">
        <v>25</v>
      </c>
      <c r="F92" s="1"/>
      <c r="G92" s="12"/>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row>
    <row r="93" spans="1:104">
      <c r="A93" s="1"/>
      <c r="B93" s="1"/>
      <c r="C93" s="140"/>
      <c r="D93" s="140"/>
      <c r="E93" s="2"/>
      <c r="F93" s="1"/>
      <c r="G93" s="12"/>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row>
    <row r="94" spans="1:104">
      <c r="A94" s="1"/>
      <c r="B94" s="1"/>
      <c r="C94" s="136" t="s">
        <v>88</v>
      </c>
      <c r="D94" s="136" t="s">
        <v>89</v>
      </c>
      <c r="E94" s="2"/>
      <c r="F94" s="1"/>
      <c r="G94" s="12"/>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row>
    <row r="95" spans="1:104">
      <c r="A95" s="1"/>
      <c r="B95" s="1"/>
      <c r="C95" s="53" t="s">
        <v>78</v>
      </c>
      <c r="D95" s="53" t="s">
        <v>78</v>
      </c>
      <c r="E95" s="2" t="s">
        <v>25</v>
      </c>
      <c r="F95" s="1"/>
      <c r="G95" s="12"/>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row>
    <row r="96" spans="1:104">
      <c r="A96" s="1"/>
      <c r="B96" s="1"/>
      <c r="C96" s="137" t="s">
        <v>14</v>
      </c>
      <c r="D96" s="53"/>
      <c r="E96" s="2" t="s">
        <v>25</v>
      </c>
      <c r="F96" s="1"/>
      <c r="G96" s="12"/>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row>
    <row r="97" spans="1:104">
      <c r="A97" s="1"/>
      <c r="B97" s="1"/>
      <c r="C97" s="137" t="s">
        <v>79</v>
      </c>
      <c r="D97" s="53"/>
      <c r="E97" s="2" t="s">
        <v>25</v>
      </c>
      <c r="F97" s="1"/>
      <c r="G97" s="12"/>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row>
    <row r="98" spans="1:104">
      <c r="A98" s="1"/>
      <c r="B98" s="1"/>
      <c r="C98" s="137" t="s">
        <v>80</v>
      </c>
      <c r="D98" s="53"/>
      <c r="E98" s="2" t="s">
        <v>25</v>
      </c>
      <c r="F98" s="1"/>
      <c r="G98" s="12"/>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row>
    <row r="99" spans="1:104">
      <c r="A99" s="1"/>
      <c r="B99" s="1"/>
      <c r="C99" s="137" t="s">
        <v>81</v>
      </c>
      <c r="D99" s="138"/>
      <c r="E99" s="2" t="s">
        <v>25</v>
      </c>
      <c r="F99" s="1"/>
      <c r="G99" s="12"/>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row>
    <row r="100" spans="1:104">
      <c r="A100" s="1"/>
      <c r="B100" s="1"/>
      <c r="C100" s="140"/>
      <c r="D100" s="140"/>
      <c r="E100" s="2"/>
      <c r="F100" s="1"/>
      <c r="G100" s="12"/>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row>
    <row r="101" spans="1:104">
      <c r="A101" s="1"/>
      <c r="B101" s="1"/>
      <c r="C101" s="136" t="s">
        <v>90</v>
      </c>
      <c r="D101" s="136" t="s">
        <v>91</v>
      </c>
      <c r="E101" s="2"/>
      <c r="F101" s="1"/>
      <c r="G101" s="12"/>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row>
    <row r="102" spans="1:104">
      <c r="A102" s="1"/>
      <c r="B102" s="1"/>
      <c r="C102" s="53" t="s">
        <v>78</v>
      </c>
      <c r="D102" s="53" t="s">
        <v>78</v>
      </c>
      <c r="E102" s="2" t="s">
        <v>25</v>
      </c>
      <c r="F102" s="1"/>
      <c r="G102" s="12"/>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row>
    <row r="103" spans="1:104">
      <c r="A103" s="1"/>
      <c r="B103" s="1"/>
      <c r="C103" s="137" t="s">
        <v>14</v>
      </c>
      <c r="D103" s="53"/>
      <c r="E103" s="2" t="s">
        <v>25</v>
      </c>
      <c r="F103" s="1"/>
      <c r="G103" s="12"/>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row>
    <row r="104" spans="1:104">
      <c r="A104" s="1"/>
      <c r="B104" s="1"/>
      <c r="C104" s="137" t="s">
        <v>79</v>
      </c>
      <c r="D104" s="53"/>
      <c r="E104" s="2" t="s">
        <v>25</v>
      </c>
      <c r="F104" s="1"/>
      <c r="G104" s="12"/>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row>
    <row r="105" spans="1:104">
      <c r="A105" s="1"/>
      <c r="B105" s="1"/>
      <c r="C105" s="137" t="s">
        <v>80</v>
      </c>
      <c r="D105" s="53"/>
      <c r="E105" s="2" t="s">
        <v>25</v>
      </c>
      <c r="F105" s="1"/>
      <c r="G105" s="12"/>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row>
    <row r="106" spans="1:104">
      <c r="A106" s="1"/>
      <c r="B106" s="1"/>
      <c r="C106" s="137" t="s">
        <v>81</v>
      </c>
      <c r="D106" s="138"/>
      <c r="E106" s="2" t="s">
        <v>25</v>
      </c>
      <c r="F106" s="1"/>
      <c r="G106" s="12"/>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row>
    <row r="107" spans="1:104">
      <c r="A107" s="1"/>
      <c r="B107" s="1"/>
      <c r="C107" s="1"/>
      <c r="D107" s="1"/>
      <c r="E107" s="2"/>
      <c r="F107" s="1"/>
      <c r="G107" s="12"/>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row>
    <row r="108" spans="1:104">
      <c r="A108" s="1"/>
      <c r="B108" s="1"/>
      <c r="C108" s="1"/>
      <c r="D108" s="1"/>
      <c r="E108" s="2"/>
      <c r="F108" s="1"/>
      <c r="G108" s="12"/>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row>
    <row r="109" spans="1:104">
      <c r="A109" s="1"/>
      <c r="B109" s="1"/>
      <c r="C109" s="1"/>
      <c r="D109" s="1"/>
      <c r="E109" s="2"/>
      <c r="F109" s="1"/>
      <c r="G109" s="12"/>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row>
    <row r="110" spans="1:104">
      <c r="A110" s="1"/>
      <c r="B110" s="1"/>
      <c r="C110" s="1"/>
      <c r="D110" s="1"/>
      <c r="E110" s="2"/>
      <c r="F110" s="1"/>
      <c r="G110" s="12"/>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row>
    <row r="111" spans="1:104">
      <c r="A111" s="1"/>
      <c r="B111" s="1"/>
      <c r="C111" s="1"/>
      <c r="D111" s="1"/>
      <c r="E111" s="2"/>
      <c r="F111" s="1"/>
      <c r="G111" s="12"/>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row>
    <row r="112" spans="1:104">
      <c r="A112" s="1"/>
      <c r="B112" s="1"/>
      <c r="C112" s="1"/>
      <c r="D112" s="1"/>
      <c r="E112" s="2"/>
      <c r="F112" s="1"/>
      <c r="G112" s="12"/>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row>
    <row r="113" spans="1:104">
      <c r="A113" s="1"/>
      <c r="B113" s="1"/>
      <c r="C113" s="1"/>
      <c r="D113" s="1"/>
      <c r="E113" s="2"/>
      <c r="F113" s="1"/>
      <c r="G113" s="12"/>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row>
    <row r="114" spans="1:104">
      <c r="A114" s="1"/>
      <c r="B114" s="1"/>
      <c r="C114" s="1"/>
      <c r="D114" s="1"/>
      <c r="E114" s="2"/>
      <c r="F114" s="1"/>
      <c r="G114" s="12"/>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row>
    <row r="115" spans="1:104">
      <c r="A115" s="1"/>
      <c r="B115" s="1"/>
      <c r="C115" s="1"/>
      <c r="D115" s="1"/>
      <c r="E115" s="2"/>
      <c r="F115" s="1"/>
      <c r="G115" s="12"/>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row>
    <row r="116" spans="1:104">
      <c r="A116" s="1"/>
      <c r="B116" s="1"/>
      <c r="C116" s="1"/>
      <c r="D116" s="1"/>
      <c r="E116" s="2"/>
      <c r="F116" s="1"/>
      <c r="G116" s="12"/>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row>
    <row r="117" spans="1:104">
      <c r="A117" s="1"/>
      <c r="B117" s="1"/>
      <c r="C117" s="1"/>
      <c r="D117" s="1"/>
      <c r="E117" s="2"/>
      <c r="F117" s="1"/>
      <c r="G117" s="12"/>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row>
    <row r="118" spans="1:104">
      <c r="A118" s="1"/>
      <c r="B118" s="1"/>
      <c r="C118" s="1"/>
      <c r="D118" s="1"/>
      <c r="E118" s="2"/>
      <c r="F118" s="1"/>
      <c r="G118" s="12"/>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row>
    <row r="119" spans="1:104">
      <c r="A119" s="1"/>
      <c r="B119" s="1"/>
      <c r="C119" s="1"/>
      <c r="D119" s="1"/>
      <c r="E119" s="2"/>
      <c r="F119" s="1"/>
      <c r="G119" s="12"/>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row>
    <row r="120" spans="1:104">
      <c r="A120" s="1"/>
      <c r="B120" s="1"/>
      <c r="C120" s="1"/>
      <c r="D120" s="1"/>
      <c r="E120" s="2"/>
      <c r="F120" s="1"/>
      <c r="G120" s="12"/>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row>
    <row r="121" spans="1:104">
      <c r="A121" s="1"/>
      <c r="B121" s="1"/>
      <c r="C121" s="1"/>
      <c r="D121" s="1"/>
      <c r="E121" s="2"/>
      <c r="F121" s="1"/>
      <c r="G121" s="12"/>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row>
    <row r="122" spans="1:104">
      <c r="A122" s="1"/>
      <c r="B122" s="1"/>
      <c r="C122" s="1"/>
      <c r="D122" s="1"/>
      <c r="E122" s="2"/>
      <c r="F122" s="1"/>
      <c r="G122" s="12"/>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row>
    <row r="123" spans="1:104">
      <c r="A123" s="1"/>
      <c r="B123" s="1"/>
      <c r="C123" s="1"/>
      <c r="D123" s="1"/>
      <c r="E123" s="2"/>
      <c r="F123" s="1"/>
      <c r="G123" s="12"/>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row>
    <row r="124" spans="1:104">
      <c r="A124" s="1"/>
      <c r="B124" s="1"/>
      <c r="C124" s="1"/>
      <c r="D124" s="1"/>
      <c r="E124" s="2"/>
      <c r="F124" s="1"/>
      <c r="G124" s="12"/>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row>
    <row r="125" spans="1:104">
      <c r="A125" s="1"/>
      <c r="B125" s="1"/>
      <c r="C125" s="1"/>
      <c r="D125" s="1"/>
      <c r="E125" s="2"/>
      <c r="F125" s="1"/>
      <c r="G125" s="12"/>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row>
    <row r="126" spans="1:104">
      <c r="A126" s="1"/>
      <c r="B126" s="1"/>
      <c r="C126" s="1"/>
      <c r="D126" s="1"/>
      <c r="E126" s="2"/>
      <c r="F126" s="1"/>
      <c r="G126" s="12"/>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row>
    <row r="127" spans="1:104">
      <c r="A127" s="1"/>
      <c r="B127" s="1"/>
      <c r="C127" s="1"/>
      <c r="D127" s="1"/>
      <c r="E127" s="2"/>
      <c r="F127" s="1"/>
      <c r="G127" s="12"/>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row>
    <row r="128" spans="1:104">
      <c r="A128" s="1"/>
      <c r="B128" s="1"/>
      <c r="C128" s="1"/>
      <c r="D128" s="1"/>
      <c r="E128" s="2"/>
      <c r="F128" s="1"/>
      <c r="G128" s="12"/>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row>
    <row r="129" spans="1:104">
      <c r="A129" s="1"/>
      <c r="B129" s="1"/>
      <c r="C129" s="1"/>
      <c r="D129" s="1"/>
      <c r="E129" s="2"/>
      <c r="F129" s="1"/>
      <c r="G129" s="12"/>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row>
    <row r="130" spans="1:104">
      <c r="A130" s="1"/>
      <c r="B130" s="1"/>
      <c r="C130" s="1"/>
      <c r="D130" s="1"/>
      <c r="E130" s="2"/>
      <c r="F130" s="1"/>
      <c r="G130" s="12"/>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row>
    <row r="131" spans="1:104">
      <c r="A131" s="1"/>
      <c r="B131" s="1"/>
      <c r="C131" s="1"/>
      <c r="D131" s="1"/>
      <c r="E131" s="2"/>
      <c r="F131" s="1"/>
      <c r="G131" s="12"/>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row>
    <row r="132" spans="1:104">
      <c r="A132" s="1"/>
      <c r="B132" s="1"/>
      <c r="C132" s="1"/>
      <c r="D132" s="1"/>
      <c r="E132" s="2"/>
      <c r="F132" s="1"/>
      <c r="G132" s="12"/>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row>
    <row r="133" spans="1:104">
      <c r="A133" s="1"/>
      <c r="B133" s="1"/>
      <c r="C133" s="1"/>
      <c r="D133" s="1"/>
      <c r="E133" s="2"/>
      <c r="F133" s="1"/>
      <c r="G133" s="12"/>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row>
    <row r="134" spans="1:104">
      <c r="A134" s="1"/>
      <c r="B134" s="1"/>
      <c r="C134" s="1"/>
      <c r="D134" s="1"/>
      <c r="E134" s="2"/>
      <c r="F134" s="1"/>
      <c r="G134" s="12"/>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row>
    <row r="135" spans="1:104">
      <c r="A135" s="1"/>
      <c r="B135" s="1"/>
      <c r="C135" s="1"/>
      <c r="D135" s="1"/>
      <c r="E135" s="2"/>
      <c r="F135" s="1"/>
      <c r="G135" s="12"/>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row>
    <row r="136" spans="1:104">
      <c r="A136" s="1"/>
      <c r="B136" s="1"/>
      <c r="C136" s="1"/>
      <c r="D136" s="1"/>
      <c r="E136" s="2"/>
      <c r="F136" s="1"/>
      <c r="G136" s="12"/>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row>
    <row r="137" spans="1:104">
      <c r="A137" s="1"/>
      <c r="B137" s="1"/>
      <c r="C137" s="1"/>
      <c r="D137" s="1"/>
      <c r="E137" s="2"/>
      <c r="F137" s="1"/>
      <c r="G137" s="12"/>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row>
    <row r="138" spans="1:104">
      <c r="A138" s="1"/>
      <c r="B138" s="1"/>
      <c r="C138" s="1"/>
      <c r="D138" s="1"/>
      <c r="E138" s="2"/>
      <c r="F138" s="1"/>
      <c r="G138" s="12"/>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row>
    <row r="139" spans="1:104">
      <c r="A139" s="1"/>
      <c r="B139" s="1"/>
      <c r="C139" s="1"/>
      <c r="D139" s="1"/>
      <c r="E139" s="2"/>
      <c r="F139" s="1"/>
      <c r="G139" s="12"/>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row>
    <row r="140" spans="1:104">
      <c r="A140" s="1"/>
      <c r="B140" s="1"/>
      <c r="C140" s="1"/>
      <c r="D140" s="1"/>
      <c r="E140" s="2"/>
      <c r="F140" s="1"/>
      <c r="G140" s="12"/>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row>
    <row r="141" spans="1:104">
      <c r="A141" s="1"/>
      <c r="B141" s="1"/>
      <c r="C141" s="1"/>
      <c r="D141" s="1"/>
      <c r="E141" s="2"/>
      <c r="F141" s="1"/>
      <c r="G141" s="12"/>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row>
    <row r="142" spans="1:104">
      <c r="A142" s="1"/>
      <c r="B142" s="1"/>
      <c r="C142" s="1"/>
      <c r="D142" s="1"/>
      <c r="E142" s="2"/>
      <c r="F142" s="1"/>
      <c r="G142" s="12"/>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row>
    <row r="143" spans="1:104">
      <c r="A143" s="1"/>
      <c r="B143" s="1"/>
      <c r="C143" s="1"/>
      <c r="D143" s="1"/>
      <c r="E143" s="2"/>
      <c r="F143" s="1"/>
      <c r="G143" s="12"/>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row>
    <row r="144" spans="1:104">
      <c r="A144" s="1"/>
      <c r="B144" s="1"/>
      <c r="C144" s="1"/>
      <c r="D144" s="1"/>
      <c r="E144" s="2"/>
      <c r="F144" s="1"/>
      <c r="G144" s="12"/>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row>
    <row r="145" spans="1:104">
      <c r="A145" s="1"/>
      <c r="B145" s="1"/>
      <c r="C145" s="1"/>
      <c r="D145" s="1"/>
      <c r="E145" s="2"/>
      <c r="F145" s="1"/>
      <c r="G145" s="12"/>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row>
    <row r="146" spans="1:104">
      <c r="A146" s="1"/>
      <c r="B146" s="1"/>
      <c r="C146" s="1"/>
      <c r="D146" s="1"/>
      <c r="E146" s="2"/>
      <c r="F146" s="1"/>
      <c r="G146" s="12"/>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row>
    <row r="147" spans="1:104">
      <c r="A147" s="1"/>
      <c r="B147" s="1"/>
      <c r="C147" s="1"/>
      <c r="D147" s="1"/>
      <c r="E147" s="2"/>
      <c r="F147" s="1"/>
      <c r="G147" s="12"/>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row>
    <row r="148" spans="1:104">
      <c r="A148" s="1"/>
      <c r="B148" s="1"/>
      <c r="C148" s="1"/>
      <c r="D148" s="1"/>
      <c r="E148" s="2"/>
      <c r="F148" s="1"/>
      <c r="G148" s="12"/>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row>
    <row r="149" spans="1:104">
      <c r="A149" s="1"/>
      <c r="B149" s="1"/>
      <c r="C149" s="1"/>
      <c r="D149" s="1"/>
      <c r="E149" s="2"/>
      <c r="F149" s="1"/>
      <c r="G149" s="12"/>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row>
    <row r="150" spans="1:104">
      <c r="A150" s="1"/>
      <c r="B150" s="1"/>
      <c r="C150" s="1"/>
      <c r="D150" s="1"/>
      <c r="E150" s="2"/>
      <c r="F150" s="1"/>
      <c r="G150" s="12"/>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row>
    <row r="151" spans="1:104">
      <c r="A151" s="1"/>
      <c r="B151" s="1"/>
      <c r="C151" s="1"/>
      <c r="D151" s="1"/>
      <c r="E151" s="2"/>
      <c r="F151" s="1"/>
      <c r="G151" s="12"/>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row>
    <row r="152" spans="1:104">
      <c r="A152" s="1"/>
      <c r="B152" s="1"/>
      <c r="C152" s="1"/>
      <c r="D152" s="1"/>
      <c r="E152" s="2"/>
      <c r="F152" s="1"/>
      <c r="G152" s="12"/>
      <c r="H152" s="89"/>
      <c r="I152" s="89"/>
      <c r="J152" s="89"/>
      <c r="K152" s="89"/>
      <c r="L152" s="89"/>
      <c r="M152" s="89"/>
      <c r="N152" s="89"/>
      <c r="O152" s="89"/>
      <c r="P152" s="89"/>
      <c r="Q152" s="89"/>
      <c r="R152" s="89"/>
      <c r="S152" s="89"/>
      <c r="T152" s="89"/>
      <c r="U152" s="89"/>
      <c r="V152" s="89"/>
      <c r="W152" s="89"/>
      <c r="X152" s="89"/>
      <c r="Y152" s="89"/>
      <c r="Z152" s="89"/>
      <c r="AA152" s="89"/>
      <c r="AB152" s="89"/>
      <c r="AC152" s="89"/>
      <c r="AD152" s="89"/>
      <c r="AE152" s="89"/>
      <c r="AF152" s="89"/>
      <c r="AG152" s="89"/>
      <c r="AH152" s="89"/>
      <c r="AI152" s="89"/>
      <c r="AJ152" s="89"/>
      <c r="AK152" s="89"/>
      <c r="AL152" s="89"/>
      <c r="AM152" s="89"/>
      <c r="AN152" s="89"/>
      <c r="AO152" s="89"/>
      <c r="AP152" s="89"/>
      <c r="AQ152" s="89"/>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row>
    <row r="153" spans="1:104">
      <c r="A153" s="1"/>
      <c r="B153" s="1"/>
      <c r="C153" s="1"/>
      <c r="D153" s="1"/>
      <c r="E153" s="2"/>
      <c r="F153" s="1"/>
      <c r="G153" s="12"/>
      <c r="H153" s="89"/>
      <c r="I153" s="89"/>
      <c r="J153" s="89"/>
      <c r="K153" s="89"/>
      <c r="L153" s="89"/>
      <c r="M153" s="89"/>
      <c r="N153" s="89"/>
      <c r="O153" s="89"/>
      <c r="P153" s="89"/>
      <c r="Q153" s="89"/>
      <c r="R153" s="89"/>
      <c r="S153" s="89"/>
      <c r="T153" s="89"/>
      <c r="U153" s="89"/>
      <c r="V153" s="89"/>
      <c r="W153" s="89"/>
      <c r="X153" s="89"/>
      <c r="Y153" s="89"/>
      <c r="Z153" s="89"/>
      <c r="AA153" s="89"/>
      <c r="AB153" s="89"/>
      <c r="AC153" s="89"/>
      <c r="AD153" s="89"/>
      <c r="AE153" s="89"/>
      <c r="AF153" s="89"/>
      <c r="AG153" s="89"/>
      <c r="AH153" s="89"/>
      <c r="AI153" s="89"/>
      <c r="AJ153" s="89"/>
      <c r="AK153" s="89"/>
      <c r="AL153" s="89"/>
      <c r="AM153" s="89"/>
      <c r="AN153" s="89"/>
      <c r="AO153" s="89"/>
      <c r="AP153" s="89"/>
      <c r="AQ153" s="89"/>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row>
    <row r="154" spans="1:104">
      <c r="A154" s="1"/>
      <c r="B154" s="1"/>
      <c r="C154" s="1"/>
      <c r="D154" s="1"/>
      <c r="E154" s="2"/>
      <c r="F154" s="1"/>
      <c r="G154" s="12"/>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89"/>
      <c r="AK154" s="89"/>
      <c r="AL154" s="89"/>
      <c r="AM154" s="89"/>
      <c r="AN154" s="89"/>
      <c r="AO154" s="89"/>
      <c r="AP154" s="89"/>
      <c r="AQ154" s="89"/>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row>
    <row r="155" spans="1:104">
      <c r="A155" s="1"/>
      <c r="B155" s="1"/>
      <c r="C155" s="1"/>
      <c r="D155" s="1"/>
      <c r="E155" s="2"/>
      <c r="F155" s="1"/>
      <c r="G155" s="12"/>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row>
    <row r="156" spans="1:104">
      <c r="A156" s="1"/>
      <c r="B156" s="1"/>
      <c r="C156" s="1"/>
      <c r="D156" s="1"/>
      <c r="E156" s="2"/>
      <c r="F156" s="1"/>
      <c r="G156" s="12"/>
      <c r="H156" s="89"/>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89"/>
      <c r="AG156" s="89"/>
      <c r="AH156" s="89"/>
      <c r="AI156" s="89"/>
      <c r="AJ156" s="89"/>
      <c r="AK156" s="89"/>
      <c r="AL156" s="89"/>
      <c r="AM156" s="89"/>
      <c r="AN156" s="89"/>
      <c r="AO156" s="89"/>
      <c r="AP156" s="89"/>
      <c r="AQ156" s="89"/>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row>
    <row r="157" spans="1:104">
      <c r="A157" s="1"/>
      <c r="B157" s="1"/>
      <c r="C157" s="1"/>
      <c r="D157" s="1"/>
      <c r="E157" s="2"/>
      <c r="F157" s="1"/>
      <c r="G157" s="12"/>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89"/>
      <c r="AN157" s="89"/>
      <c r="AO157" s="89"/>
      <c r="AP157" s="89"/>
      <c r="AQ157" s="89"/>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row>
    <row r="158" spans="1:104">
      <c r="A158" s="1"/>
      <c r="B158" s="1"/>
      <c r="C158" s="1"/>
      <c r="D158" s="1"/>
      <c r="E158" s="2"/>
      <c r="F158" s="1"/>
      <c r="G158" s="12"/>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row>
    <row r="159" spans="1:104">
      <c r="A159" s="1"/>
      <c r="B159" s="1"/>
      <c r="C159" s="1"/>
      <c r="D159" s="1"/>
      <c r="E159" s="2"/>
      <c r="F159" s="1"/>
      <c r="G159" s="12"/>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row>
    <row r="160" spans="1:104">
      <c r="A160" s="1"/>
      <c r="B160" s="1"/>
      <c r="C160" s="1"/>
      <c r="D160" s="1"/>
      <c r="E160" s="2"/>
      <c r="F160" s="1"/>
      <c r="G160" s="12"/>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row>
    <row r="161" spans="1:104">
      <c r="A161" s="1"/>
      <c r="B161" s="1"/>
      <c r="C161" s="1"/>
      <c r="D161" s="1"/>
      <c r="E161" s="2"/>
      <c r="F161" s="1"/>
      <c r="G161" s="12"/>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row>
    <row r="162" spans="1:104">
      <c r="A162" s="1"/>
      <c r="B162" s="1"/>
      <c r="C162" s="1"/>
      <c r="D162" s="1"/>
      <c r="E162" s="2"/>
      <c r="F162" s="1"/>
      <c r="G162" s="12"/>
      <c r="H162" s="89"/>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c r="AI162" s="89"/>
      <c r="AJ162" s="89"/>
      <c r="AK162" s="89"/>
      <c r="AL162" s="89"/>
      <c r="AM162" s="89"/>
      <c r="AN162" s="89"/>
      <c r="AO162" s="89"/>
      <c r="AP162" s="89"/>
      <c r="AQ162" s="89"/>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row>
    <row r="163" spans="1:104">
      <c r="A163" s="1"/>
      <c r="B163" s="1"/>
      <c r="C163" s="1"/>
      <c r="D163" s="1"/>
      <c r="E163" s="2"/>
      <c r="F163" s="1"/>
      <c r="G163" s="12"/>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row>
    <row r="164" spans="1:104">
      <c r="A164" s="1"/>
      <c r="B164" s="1"/>
      <c r="C164" s="1"/>
      <c r="D164" s="1"/>
      <c r="E164" s="2"/>
      <c r="F164" s="1"/>
      <c r="G164" s="12"/>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row>
    <row r="165" spans="1:104">
      <c r="A165" s="1"/>
      <c r="B165" s="1"/>
      <c r="C165" s="1"/>
      <c r="D165" s="1"/>
      <c r="E165" s="2"/>
      <c r="F165" s="1"/>
      <c r="G165" s="12"/>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row>
    <row r="166" spans="1:104">
      <c r="A166" s="1"/>
      <c r="B166" s="1"/>
      <c r="C166" s="1"/>
      <c r="D166" s="1"/>
      <c r="E166" s="2"/>
      <c r="F166" s="1"/>
      <c r="G166" s="12"/>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row>
    <row r="167" spans="1:104">
      <c r="A167" s="1"/>
      <c r="B167" s="1"/>
      <c r="C167" s="1"/>
      <c r="D167" s="1"/>
      <c r="E167" s="2"/>
      <c r="F167" s="1"/>
      <c r="G167" s="12"/>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row>
    <row r="168" spans="1:104">
      <c r="A168" s="1"/>
      <c r="B168" s="1"/>
      <c r="C168" s="1"/>
      <c r="D168" s="1"/>
      <c r="E168" s="2"/>
      <c r="F168" s="1"/>
      <c r="G168" s="12"/>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row>
    <row r="169" spans="1:104">
      <c r="A169" s="1"/>
      <c r="B169" s="1"/>
      <c r="C169" s="1"/>
      <c r="D169" s="1"/>
      <c r="E169" s="2"/>
      <c r="F169" s="1"/>
      <c r="G169" s="12"/>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89"/>
      <c r="AN169" s="89"/>
      <c r="AO169" s="89"/>
      <c r="AP169" s="89"/>
      <c r="AQ169" s="89"/>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row>
    <row r="170" spans="1:104">
      <c r="A170" s="1"/>
      <c r="B170" s="1"/>
      <c r="C170" s="1"/>
      <c r="D170" s="1"/>
      <c r="E170" s="2"/>
      <c r="F170" s="1"/>
      <c r="G170" s="12"/>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89"/>
      <c r="AH170" s="89"/>
      <c r="AI170" s="89"/>
      <c r="AJ170" s="89"/>
      <c r="AK170" s="89"/>
      <c r="AL170" s="89"/>
      <c r="AM170" s="89"/>
      <c r="AN170" s="89"/>
      <c r="AO170" s="89"/>
      <c r="AP170" s="89"/>
      <c r="AQ170" s="89"/>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row>
    <row r="171" spans="1:104">
      <c r="A171" s="1"/>
      <c r="B171" s="1"/>
      <c r="C171" s="1"/>
      <c r="D171" s="1"/>
      <c r="E171" s="2"/>
      <c r="F171" s="1"/>
      <c r="G171" s="12"/>
      <c r="H171" s="89"/>
      <c r="I171" s="89"/>
      <c r="J171" s="89"/>
      <c r="K171" s="89"/>
      <c r="L171" s="89"/>
      <c r="M171" s="89"/>
      <c r="N171" s="89"/>
      <c r="O171" s="89"/>
      <c r="P171" s="89"/>
      <c r="Q171" s="89"/>
      <c r="R171" s="89"/>
      <c r="S171" s="89"/>
      <c r="T171" s="89"/>
      <c r="U171" s="89"/>
      <c r="V171" s="89"/>
      <c r="W171" s="89"/>
      <c r="X171" s="89"/>
      <c r="Y171" s="89"/>
      <c r="Z171" s="89"/>
      <c r="AA171" s="89"/>
      <c r="AB171" s="89"/>
      <c r="AC171" s="89"/>
      <c r="AD171" s="89"/>
      <c r="AE171" s="89"/>
      <c r="AF171" s="89"/>
      <c r="AG171" s="89"/>
      <c r="AH171" s="89"/>
      <c r="AI171" s="89"/>
      <c r="AJ171" s="89"/>
      <c r="AK171" s="89"/>
      <c r="AL171" s="89"/>
      <c r="AM171" s="89"/>
      <c r="AN171" s="89"/>
      <c r="AO171" s="89"/>
      <c r="AP171" s="89"/>
      <c r="AQ171" s="89"/>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row>
    <row r="172" spans="1:104">
      <c r="A172" s="1"/>
      <c r="B172" s="1"/>
      <c r="C172" s="1"/>
      <c r="D172" s="1"/>
      <c r="E172" s="2"/>
      <c r="F172" s="1"/>
      <c r="G172" s="12"/>
      <c r="H172" s="89"/>
      <c r="I172" s="89"/>
      <c r="J172" s="89"/>
      <c r="K172" s="89"/>
      <c r="L172" s="89"/>
      <c r="M172" s="89"/>
      <c r="N172" s="89"/>
      <c r="O172" s="89"/>
      <c r="P172" s="89"/>
      <c r="Q172" s="89"/>
      <c r="R172" s="89"/>
      <c r="S172" s="89"/>
      <c r="T172" s="89"/>
      <c r="U172" s="89"/>
      <c r="V172" s="89"/>
      <c r="W172" s="89"/>
      <c r="X172" s="89"/>
      <c r="Y172" s="89"/>
      <c r="Z172" s="89"/>
      <c r="AA172" s="89"/>
      <c r="AB172" s="89"/>
      <c r="AC172" s="89"/>
      <c r="AD172" s="89"/>
      <c r="AE172" s="89"/>
      <c r="AF172" s="89"/>
      <c r="AG172" s="89"/>
      <c r="AH172" s="89"/>
      <c r="AI172" s="89"/>
      <c r="AJ172" s="89"/>
      <c r="AK172" s="89"/>
      <c r="AL172" s="89"/>
      <c r="AM172" s="89"/>
      <c r="AN172" s="89"/>
      <c r="AO172" s="89"/>
      <c r="AP172" s="89"/>
      <c r="AQ172" s="89"/>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row>
    <row r="173" spans="1:104">
      <c r="A173" s="1"/>
      <c r="B173" s="1"/>
      <c r="C173" s="1"/>
      <c r="D173" s="1"/>
      <c r="E173" s="2"/>
      <c r="F173" s="1"/>
      <c r="G173" s="12"/>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row>
    <row r="174" spans="1:104">
      <c r="A174" s="1"/>
      <c r="B174" s="1"/>
      <c r="C174" s="1"/>
      <c r="D174" s="1"/>
      <c r="E174" s="2"/>
      <c r="F174" s="1"/>
      <c r="G174" s="12"/>
      <c r="H174" s="89"/>
      <c r="I174" s="89"/>
      <c r="J174" s="89"/>
      <c r="K174" s="89"/>
      <c r="L174" s="89"/>
      <c r="M174" s="89"/>
      <c r="N174" s="89"/>
      <c r="O174" s="89"/>
      <c r="P174" s="89"/>
      <c r="Q174" s="89"/>
      <c r="R174" s="89"/>
      <c r="S174" s="89"/>
      <c r="T174" s="89"/>
      <c r="U174" s="89"/>
      <c r="V174" s="89"/>
      <c r="W174" s="89"/>
      <c r="X174" s="89"/>
      <c r="Y174" s="89"/>
      <c r="Z174" s="89"/>
      <c r="AA174" s="89"/>
      <c r="AB174" s="89"/>
      <c r="AC174" s="89"/>
      <c r="AD174" s="89"/>
      <c r="AE174" s="89"/>
      <c r="AF174" s="89"/>
      <c r="AG174" s="89"/>
      <c r="AH174" s="89"/>
      <c r="AI174" s="89"/>
      <c r="AJ174" s="89"/>
      <c r="AK174" s="89"/>
      <c r="AL174" s="89"/>
      <c r="AM174" s="89"/>
      <c r="AN174" s="89"/>
      <c r="AO174" s="89"/>
      <c r="AP174" s="89"/>
      <c r="AQ174" s="89"/>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row>
    <row r="175" spans="1:104">
      <c r="A175" s="1"/>
      <c r="B175" s="1"/>
      <c r="C175" s="1"/>
      <c r="D175" s="1"/>
      <c r="E175" s="2"/>
      <c r="F175" s="1"/>
      <c r="G175" s="12"/>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89"/>
      <c r="AK175" s="89"/>
      <c r="AL175" s="89"/>
      <c r="AM175" s="89"/>
      <c r="AN175" s="89"/>
      <c r="AO175" s="89"/>
      <c r="AP175" s="89"/>
      <c r="AQ175" s="89"/>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row>
    <row r="176" spans="1:104">
      <c r="A176" s="1"/>
      <c r="B176" s="1"/>
      <c r="C176" s="1"/>
      <c r="D176" s="1"/>
      <c r="E176" s="2"/>
      <c r="F176" s="1"/>
      <c r="G176" s="12"/>
      <c r="H176" s="89"/>
      <c r="I176" s="89"/>
      <c r="J176" s="89"/>
      <c r="K176" s="89"/>
      <c r="L176" s="89"/>
      <c r="M176" s="89"/>
      <c r="N176" s="89"/>
      <c r="O176" s="89"/>
      <c r="P176" s="89"/>
      <c r="Q176" s="89"/>
      <c r="R176" s="89"/>
      <c r="S176" s="89"/>
      <c r="T176" s="89"/>
      <c r="U176" s="89"/>
      <c r="V176" s="89"/>
      <c r="W176" s="89"/>
      <c r="X176" s="89"/>
      <c r="Y176" s="89"/>
      <c r="Z176" s="89"/>
      <c r="AA176" s="89"/>
      <c r="AB176" s="89"/>
      <c r="AC176" s="89"/>
      <c r="AD176" s="89"/>
      <c r="AE176" s="89"/>
      <c r="AF176" s="89"/>
      <c r="AG176" s="89"/>
      <c r="AH176" s="89"/>
      <c r="AI176" s="89"/>
      <c r="AJ176" s="89"/>
      <c r="AK176" s="89"/>
      <c r="AL176" s="89"/>
      <c r="AM176" s="89"/>
      <c r="AN176" s="89"/>
      <c r="AO176" s="89"/>
      <c r="AP176" s="89"/>
      <c r="AQ176" s="89"/>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row>
    <row r="177" spans="1:104">
      <c r="A177" s="1"/>
      <c r="B177" s="1"/>
      <c r="C177" s="1"/>
      <c r="D177" s="1"/>
      <c r="E177" s="2"/>
      <c r="F177" s="1"/>
      <c r="G177" s="12"/>
      <c r="H177" s="89"/>
      <c r="I177" s="89"/>
      <c r="J177" s="89"/>
      <c r="K177" s="89"/>
      <c r="L177" s="89"/>
      <c r="M177" s="89"/>
      <c r="N177" s="89"/>
      <c r="O177" s="89"/>
      <c r="P177" s="89"/>
      <c r="Q177" s="89"/>
      <c r="R177" s="89"/>
      <c r="S177" s="89"/>
      <c r="T177" s="89"/>
      <c r="U177" s="89"/>
      <c r="V177" s="89"/>
      <c r="W177" s="89"/>
      <c r="X177" s="89"/>
      <c r="Y177" s="89"/>
      <c r="Z177" s="89"/>
      <c r="AA177" s="89"/>
      <c r="AB177" s="89"/>
      <c r="AC177" s="89"/>
      <c r="AD177" s="89"/>
      <c r="AE177" s="89"/>
      <c r="AF177" s="89"/>
      <c r="AG177" s="89"/>
      <c r="AH177" s="89"/>
      <c r="AI177" s="89"/>
      <c r="AJ177" s="89"/>
      <c r="AK177" s="89"/>
      <c r="AL177" s="89"/>
      <c r="AM177" s="89"/>
      <c r="AN177" s="89"/>
      <c r="AO177" s="89"/>
      <c r="AP177" s="89"/>
      <c r="AQ177" s="89"/>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row>
    <row r="178" spans="1:104">
      <c r="A178" s="1"/>
      <c r="B178" s="1"/>
      <c r="C178" s="1"/>
      <c r="D178" s="1"/>
      <c r="E178" s="2"/>
      <c r="F178" s="1"/>
      <c r="G178" s="12"/>
      <c r="H178" s="89"/>
      <c r="I178" s="89"/>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89"/>
      <c r="AK178" s="89"/>
      <c r="AL178" s="89"/>
      <c r="AM178" s="89"/>
      <c r="AN178" s="89"/>
      <c r="AO178" s="89"/>
      <c r="AP178" s="89"/>
      <c r="AQ178" s="89"/>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row>
    <row r="179" spans="1:104">
      <c r="A179" s="1"/>
      <c r="B179" s="1"/>
      <c r="C179" s="1"/>
      <c r="D179" s="1"/>
      <c r="E179" s="2"/>
      <c r="F179" s="1"/>
      <c r="G179" s="12"/>
      <c r="H179" s="89"/>
      <c r="I179" s="89"/>
      <c r="J179" s="89"/>
      <c r="K179" s="89"/>
      <c r="L179" s="89"/>
      <c r="M179" s="89"/>
      <c r="N179" s="89"/>
      <c r="O179" s="89"/>
      <c r="P179" s="89"/>
      <c r="Q179" s="89"/>
      <c r="R179" s="89"/>
      <c r="S179" s="89"/>
      <c r="T179" s="89"/>
      <c r="U179" s="89"/>
      <c r="V179" s="89"/>
      <c r="W179" s="89"/>
      <c r="X179" s="89"/>
      <c r="Y179" s="89"/>
      <c r="Z179" s="89"/>
      <c r="AA179" s="89"/>
      <c r="AB179" s="89"/>
      <c r="AC179" s="89"/>
      <c r="AD179" s="89"/>
      <c r="AE179" s="89"/>
      <c r="AF179" s="89"/>
      <c r="AG179" s="89"/>
      <c r="AH179" s="89"/>
      <c r="AI179" s="89"/>
      <c r="AJ179" s="89"/>
      <c r="AK179" s="89"/>
      <c r="AL179" s="89"/>
      <c r="AM179" s="89"/>
      <c r="AN179" s="89"/>
      <c r="AO179" s="89"/>
      <c r="AP179" s="89"/>
      <c r="AQ179" s="89"/>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row>
    <row r="180" spans="1:104">
      <c r="A180" s="1"/>
      <c r="B180" s="1"/>
      <c r="C180" s="1"/>
      <c r="D180" s="1"/>
      <c r="E180" s="2"/>
      <c r="F180" s="1"/>
      <c r="G180" s="12"/>
      <c r="H180" s="89"/>
      <c r="I180" s="89"/>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G180" s="89"/>
      <c r="AH180" s="89"/>
      <c r="AI180" s="89"/>
      <c r="AJ180" s="89"/>
      <c r="AK180" s="89"/>
      <c r="AL180" s="89"/>
      <c r="AM180" s="89"/>
      <c r="AN180" s="89"/>
      <c r="AO180" s="89"/>
      <c r="AP180" s="89"/>
      <c r="AQ180" s="89"/>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row>
    <row r="181" spans="1:104">
      <c r="A181" s="1"/>
      <c r="B181" s="1"/>
      <c r="C181" s="1"/>
      <c r="D181" s="1"/>
      <c r="E181" s="2"/>
      <c r="F181" s="1"/>
      <c r="G181" s="12"/>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row>
    <row r="182" spans="1:104">
      <c r="A182" s="1"/>
      <c r="B182" s="1"/>
      <c r="C182" s="1"/>
      <c r="D182" s="1"/>
      <c r="E182" s="2"/>
      <c r="F182" s="1"/>
      <c r="G182" s="12"/>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row>
    <row r="183" spans="1:104">
      <c r="A183" s="1"/>
      <c r="B183" s="1"/>
      <c r="C183" s="1"/>
      <c r="D183" s="1"/>
      <c r="E183" s="2"/>
      <c r="F183" s="1"/>
      <c r="G183" s="12"/>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row>
    <row r="184" spans="1:104">
      <c r="A184" s="1"/>
      <c r="B184" s="1"/>
      <c r="C184" s="1"/>
      <c r="D184" s="1"/>
      <c r="E184" s="2"/>
      <c r="F184" s="1"/>
      <c r="G184" s="12"/>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row>
    <row r="185" spans="1:104">
      <c r="A185" s="1"/>
      <c r="B185" s="1"/>
      <c r="C185" s="1"/>
      <c r="D185" s="1"/>
      <c r="E185" s="2"/>
      <c r="F185" s="1"/>
      <c r="G185" s="12"/>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row>
    <row r="186" spans="1:104">
      <c r="A186" s="1"/>
      <c r="B186" s="1"/>
      <c r="C186" s="1"/>
      <c r="D186" s="1"/>
      <c r="E186" s="2"/>
      <c r="F186" s="1"/>
      <c r="G186" s="12"/>
      <c r="H186" s="89"/>
      <c r="I186" s="89"/>
      <c r="J186" s="89"/>
      <c r="K186" s="89"/>
      <c r="L186" s="89"/>
      <c r="M186" s="89"/>
      <c r="N186" s="89"/>
      <c r="O186" s="89"/>
      <c r="P186" s="89"/>
      <c r="Q186" s="89"/>
      <c r="R186" s="89"/>
      <c r="S186" s="89"/>
      <c r="T186" s="89"/>
      <c r="U186" s="89"/>
      <c r="V186" s="89"/>
      <c r="W186" s="89"/>
      <c r="X186" s="89"/>
      <c r="Y186" s="89"/>
      <c r="Z186" s="89"/>
      <c r="AA186" s="89"/>
      <c r="AB186" s="89"/>
      <c r="AC186" s="89"/>
      <c r="AD186" s="89"/>
      <c r="AE186" s="89"/>
      <c r="AF186" s="89"/>
      <c r="AG186" s="89"/>
      <c r="AH186" s="89"/>
      <c r="AI186" s="89"/>
      <c r="AJ186" s="89"/>
      <c r="AK186" s="89"/>
      <c r="AL186" s="89"/>
      <c r="AM186" s="89"/>
      <c r="AN186" s="89"/>
      <c r="AO186" s="89"/>
      <c r="AP186" s="89"/>
      <c r="AQ186" s="89"/>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row>
    <row r="187" spans="1:104">
      <c r="A187" s="1"/>
      <c r="B187" s="1"/>
      <c r="C187" s="1"/>
      <c r="D187" s="1"/>
      <c r="E187" s="2"/>
      <c r="F187" s="1"/>
      <c r="G187" s="12"/>
      <c r="H187" s="89"/>
      <c r="I187" s="89"/>
      <c r="J187" s="89"/>
      <c r="K187" s="89"/>
      <c r="L187" s="89"/>
      <c r="M187" s="89"/>
      <c r="N187" s="89"/>
      <c r="O187" s="89"/>
      <c r="P187" s="89"/>
      <c r="Q187" s="89"/>
      <c r="R187" s="89"/>
      <c r="S187" s="89"/>
      <c r="T187" s="89"/>
      <c r="U187" s="89"/>
      <c r="V187" s="89"/>
      <c r="W187" s="89"/>
      <c r="X187" s="89"/>
      <c r="Y187" s="89"/>
      <c r="Z187" s="89"/>
      <c r="AA187" s="89"/>
      <c r="AB187" s="89"/>
      <c r="AC187" s="89"/>
      <c r="AD187" s="89"/>
      <c r="AE187" s="89"/>
      <c r="AF187" s="89"/>
      <c r="AG187" s="89"/>
      <c r="AH187" s="89"/>
      <c r="AI187" s="89"/>
      <c r="AJ187" s="89"/>
      <c r="AK187" s="89"/>
      <c r="AL187" s="89"/>
      <c r="AM187" s="89"/>
      <c r="AN187" s="89"/>
      <c r="AO187" s="89"/>
      <c r="AP187" s="89"/>
      <c r="AQ187" s="89"/>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row>
    <row r="188" spans="1:104">
      <c r="A188" s="1"/>
      <c r="B188" s="1"/>
      <c r="C188" s="1"/>
      <c r="D188" s="1"/>
      <c r="E188" s="2"/>
      <c r="F188" s="1"/>
      <c r="G188" s="12"/>
      <c r="H188" s="89"/>
      <c r="I188" s="89"/>
      <c r="J188" s="89"/>
      <c r="K188" s="89"/>
      <c r="L188" s="89"/>
      <c r="M188" s="89"/>
      <c r="N188" s="89"/>
      <c r="O188" s="89"/>
      <c r="P188" s="89"/>
      <c r="Q188" s="89"/>
      <c r="R188" s="89"/>
      <c r="S188" s="89"/>
      <c r="T188" s="89"/>
      <c r="U188" s="89"/>
      <c r="V188" s="89"/>
      <c r="W188" s="89"/>
      <c r="X188" s="89"/>
      <c r="Y188" s="89"/>
      <c r="Z188" s="89"/>
      <c r="AA188" s="89"/>
      <c r="AB188" s="89"/>
      <c r="AC188" s="89"/>
      <c r="AD188" s="89"/>
      <c r="AE188" s="89"/>
      <c r="AF188" s="89"/>
      <c r="AG188" s="89"/>
      <c r="AH188" s="89"/>
      <c r="AI188" s="89"/>
      <c r="AJ188" s="89"/>
      <c r="AK188" s="89"/>
      <c r="AL188" s="89"/>
      <c r="AM188" s="89"/>
      <c r="AN188" s="89"/>
      <c r="AO188" s="89"/>
      <c r="AP188" s="89"/>
      <c r="AQ188" s="89"/>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row>
    <row r="189" spans="1:104">
      <c r="A189" s="1"/>
      <c r="B189" s="1"/>
      <c r="C189" s="1"/>
      <c r="D189" s="1"/>
      <c r="E189" s="2"/>
      <c r="F189" s="1"/>
      <c r="G189" s="12"/>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row>
    <row r="190" spans="1:104">
      <c r="A190" s="1"/>
      <c r="B190" s="1"/>
      <c r="C190" s="1"/>
      <c r="D190" s="1"/>
      <c r="E190" s="2"/>
      <c r="F190" s="1"/>
      <c r="G190" s="12"/>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row>
    <row r="191" spans="1:104">
      <c r="A191" s="1"/>
      <c r="B191" s="1"/>
      <c r="C191" s="1"/>
      <c r="D191" s="1"/>
      <c r="E191" s="2"/>
      <c r="F191" s="1"/>
      <c r="G191" s="12"/>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row>
    <row r="192" spans="1:104">
      <c r="A192" s="1"/>
      <c r="B192" s="1"/>
      <c r="C192" s="1"/>
      <c r="D192" s="1"/>
      <c r="E192" s="2"/>
      <c r="F192" s="1"/>
      <c r="G192" s="12"/>
      <c r="H192" s="89"/>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c r="AI192" s="89"/>
      <c r="AJ192" s="89"/>
      <c r="AK192" s="89"/>
      <c r="AL192" s="89"/>
      <c r="AM192" s="89"/>
      <c r="AN192" s="89"/>
      <c r="AO192" s="89"/>
      <c r="AP192" s="89"/>
      <c r="AQ192" s="89"/>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row>
    <row r="193" spans="1:104">
      <c r="A193" s="1"/>
      <c r="B193" s="1"/>
      <c r="C193" s="1"/>
      <c r="D193" s="1"/>
      <c r="E193" s="2"/>
      <c r="F193" s="1"/>
      <c r="G193" s="12"/>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Q193" s="89"/>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row>
    <row r="194" spans="1:104">
      <c r="A194" s="1"/>
      <c r="B194" s="1"/>
      <c r="C194" s="1"/>
      <c r="D194" s="1"/>
      <c r="E194" s="2"/>
      <c r="F194" s="1"/>
      <c r="G194" s="12"/>
      <c r="H194" s="89"/>
      <c r="I194" s="89"/>
      <c r="J194" s="89"/>
      <c r="K194" s="89"/>
      <c r="L194" s="89"/>
      <c r="M194" s="89"/>
      <c r="N194" s="89"/>
      <c r="O194" s="89"/>
      <c r="P194" s="89"/>
      <c r="Q194" s="89"/>
      <c r="R194" s="89"/>
      <c r="S194" s="89"/>
      <c r="T194" s="89"/>
      <c r="U194" s="89"/>
      <c r="V194" s="89"/>
      <c r="W194" s="89"/>
      <c r="X194" s="89"/>
      <c r="Y194" s="89"/>
      <c r="Z194" s="89"/>
      <c r="AA194" s="89"/>
      <c r="AB194" s="89"/>
      <c r="AC194" s="89"/>
      <c r="AD194" s="89"/>
      <c r="AE194" s="89"/>
      <c r="AF194" s="89"/>
      <c r="AG194" s="89"/>
      <c r="AH194" s="89"/>
      <c r="AI194" s="89"/>
      <c r="AJ194" s="89"/>
      <c r="AK194" s="89"/>
      <c r="AL194" s="89"/>
      <c r="AM194" s="89"/>
      <c r="AN194" s="89"/>
      <c r="AO194" s="89"/>
      <c r="AP194" s="89"/>
      <c r="AQ194" s="89"/>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row>
    <row r="195" spans="1:104">
      <c r="A195" s="1"/>
      <c r="B195" s="1"/>
      <c r="C195" s="1"/>
      <c r="D195" s="1"/>
      <c r="E195" s="2"/>
      <c r="F195" s="1"/>
      <c r="G195" s="12"/>
      <c r="H195" s="89"/>
      <c r="I195" s="89"/>
      <c r="J195" s="89"/>
      <c r="K195" s="89"/>
      <c r="L195" s="89"/>
      <c r="M195" s="89"/>
      <c r="N195" s="89"/>
      <c r="O195" s="89"/>
      <c r="P195" s="89"/>
      <c r="Q195" s="89"/>
      <c r="R195" s="89"/>
      <c r="S195" s="89"/>
      <c r="T195" s="89"/>
      <c r="U195" s="89"/>
      <c r="V195" s="89"/>
      <c r="W195" s="89"/>
      <c r="X195" s="89"/>
      <c r="Y195" s="89"/>
      <c r="Z195" s="89"/>
      <c r="AA195" s="89"/>
      <c r="AB195" s="89"/>
      <c r="AC195" s="89"/>
      <c r="AD195" s="89"/>
      <c r="AE195" s="89"/>
      <c r="AF195" s="89"/>
      <c r="AG195" s="89"/>
      <c r="AH195" s="89"/>
      <c r="AI195" s="89"/>
      <c r="AJ195" s="89"/>
      <c r="AK195" s="89"/>
      <c r="AL195" s="89"/>
      <c r="AM195" s="89"/>
      <c r="AN195" s="89"/>
      <c r="AO195" s="89"/>
      <c r="AP195" s="89"/>
      <c r="AQ195" s="89"/>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row>
    <row r="196" spans="1:104">
      <c r="A196" s="1"/>
      <c r="B196" s="1"/>
      <c r="C196" s="1"/>
      <c r="D196" s="1"/>
      <c r="E196" s="2"/>
      <c r="F196" s="1"/>
      <c r="G196" s="12"/>
      <c r="H196" s="89"/>
      <c r="I196" s="89"/>
      <c r="J196" s="89"/>
      <c r="K196" s="89"/>
      <c r="L196" s="89"/>
      <c r="M196" s="89"/>
      <c r="N196" s="89"/>
      <c r="O196" s="89"/>
      <c r="P196" s="89"/>
      <c r="Q196" s="89"/>
      <c r="R196" s="89"/>
      <c r="S196" s="89"/>
      <c r="T196" s="89"/>
      <c r="U196" s="89"/>
      <c r="V196" s="89"/>
      <c r="W196" s="89"/>
      <c r="X196" s="89"/>
      <c r="Y196" s="89"/>
      <c r="Z196" s="89"/>
      <c r="AA196" s="89"/>
      <c r="AB196" s="89"/>
      <c r="AC196" s="89"/>
      <c r="AD196" s="89"/>
      <c r="AE196" s="89"/>
      <c r="AF196" s="89"/>
      <c r="AG196" s="89"/>
      <c r="AH196" s="89"/>
      <c r="AI196" s="89"/>
      <c r="AJ196" s="89"/>
      <c r="AK196" s="89"/>
      <c r="AL196" s="89"/>
      <c r="AM196" s="89"/>
      <c r="AN196" s="89"/>
      <c r="AO196" s="89"/>
      <c r="AP196" s="89"/>
      <c r="AQ196" s="89"/>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row>
    <row r="197" spans="1:104">
      <c r="A197" s="1"/>
      <c r="B197" s="1"/>
      <c r="C197" s="1"/>
      <c r="D197" s="1"/>
      <c r="E197" s="2"/>
      <c r="F197" s="1"/>
      <c r="G197" s="12"/>
      <c r="H197" s="89"/>
      <c r="I197" s="89"/>
      <c r="J197" s="89"/>
      <c r="K197" s="89"/>
      <c r="L197" s="89"/>
      <c r="M197" s="89"/>
      <c r="N197" s="89"/>
      <c r="O197" s="89"/>
      <c r="P197" s="89"/>
      <c r="Q197" s="89"/>
      <c r="R197" s="89"/>
      <c r="S197" s="89"/>
      <c r="T197" s="89"/>
      <c r="U197" s="89"/>
      <c r="V197" s="89"/>
      <c r="W197" s="89"/>
      <c r="X197" s="89"/>
      <c r="Y197" s="89"/>
      <c r="Z197" s="89"/>
      <c r="AA197" s="89"/>
      <c r="AB197" s="89"/>
      <c r="AC197" s="89"/>
      <c r="AD197" s="89"/>
      <c r="AE197" s="89"/>
      <c r="AF197" s="89"/>
      <c r="AG197" s="89"/>
      <c r="AH197" s="89"/>
      <c r="AI197" s="89"/>
      <c r="AJ197" s="89"/>
      <c r="AK197" s="89"/>
      <c r="AL197" s="89"/>
      <c r="AM197" s="89"/>
      <c r="AN197" s="89"/>
      <c r="AO197" s="89"/>
      <c r="AP197" s="89"/>
      <c r="AQ197" s="89"/>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row>
    <row r="198" spans="1:104">
      <c r="A198" s="1"/>
      <c r="B198" s="1"/>
      <c r="C198" s="1"/>
      <c r="D198" s="1"/>
      <c r="E198" s="2"/>
      <c r="F198" s="1"/>
      <c r="G198" s="12"/>
      <c r="H198" s="89"/>
      <c r="I198" s="89"/>
      <c r="J198" s="89"/>
      <c r="K198" s="89"/>
      <c r="L198" s="89"/>
      <c r="M198" s="89"/>
      <c r="N198" s="89"/>
      <c r="O198" s="89"/>
      <c r="P198" s="89"/>
      <c r="Q198" s="89"/>
      <c r="R198" s="89"/>
      <c r="S198" s="89"/>
      <c r="T198" s="89"/>
      <c r="U198" s="89"/>
      <c r="V198" s="89"/>
      <c r="W198" s="89"/>
      <c r="X198" s="89"/>
      <c r="Y198" s="89"/>
      <c r="Z198" s="89"/>
      <c r="AA198" s="89"/>
      <c r="AB198" s="89"/>
      <c r="AC198" s="89"/>
      <c r="AD198" s="89"/>
      <c r="AE198" s="89"/>
      <c r="AF198" s="89"/>
      <c r="AG198" s="89"/>
      <c r="AH198" s="89"/>
      <c r="AI198" s="89"/>
      <c r="AJ198" s="89"/>
      <c r="AK198" s="89"/>
      <c r="AL198" s="89"/>
      <c r="AM198" s="89"/>
      <c r="AN198" s="89"/>
      <c r="AO198" s="89"/>
      <c r="AP198" s="89"/>
      <c r="AQ198" s="89"/>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row>
    <row r="199" spans="1:104">
      <c r="A199" s="1"/>
      <c r="B199" s="1"/>
      <c r="C199" s="1"/>
      <c r="D199" s="1"/>
      <c r="E199" s="2"/>
      <c r="F199" s="1"/>
      <c r="G199" s="12"/>
      <c r="H199" s="89"/>
      <c r="I199" s="89"/>
      <c r="J199" s="89"/>
      <c r="K199" s="89"/>
      <c r="L199" s="89"/>
      <c r="M199" s="89"/>
      <c r="N199" s="89"/>
      <c r="O199" s="89"/>
      <c r="P199" s="89"/>
      <c r="Q199" s="89"/>
      <c r="R199" s="89"/>
      <c r="S199" s="89"/>
      <c r="T199" s="89"/>
      <c r="U199" s="89"/>
      <c r="V199" s="89"/>
      <c r="W199" s="89"/>
      <c r="X199" s="89"/>
      <c r="Y199" s="89"/>
      <c r="Z199" s="89"/>
      <c r="AA199" s="89"/>
      <c r="AB199" s="89"/>
      <c r="AC199" s="89"/>
      <c r="AD199" s="89"/>
      <c r="AE199" s="89"/>
      <c r="AF199" s="89"/>
      <c r="AG199" s="89"/>
      <c r="AH199" s="89"/>
      <c r="AI199" s="89"/>
      <c r="AJ199" s="89"/>
      <c r="AK199" s="89"/>
      <c r="AL199" s="89"/>
      <c r="AM199" s="89"/>
      <c r="AN199" s="89"/>
      <c r="AO199" s="89"/>
      <c r="AP199" s="89"/>
      <c r="AQ199" s="89"/>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row>
    <row r="200" spans="1:104">
      <c r="A200" s="1"/>
      <c r="B200" s="1"/>
      <c r="C200" s="1"/>
      <c r="D200" s="1"/>
      <c r="E200" s="2"/>
      <c r="F200" s="1"/>
      <c r="G200" s="12"/>
      <c r="H200" s="89"/>
      <c r="I200" s="89"/>
      <c r="J200" s="89"/>
      <c r="K200" s="89"/>
      <c r="L200" s="89"/>
      <c r="M200" s="89"/>
      <c r="N200" s="89"/>
      <c r="O200" s="89"/>
      <c r="P200" s="89"/>
      <c r="Q200" s="89"/>
      <c r="R200" s="89"/>
      <c r="S200" s="89"/>
      <c r="T200" s="89"/>
      <c r="U200" s="89"/>
      <c r="V200" s="89"/>
      <c r="W200" s="89"/>
      <c r="X200" s="89"/>
      <c r="Y200" s="89"/>
      <c r="Z200" s="89"/>
      <c r="AA200" s="89"/>
      <c r="AB200" s="89"/>
      <c r="AC200" s="89"/>
      <c r="AD200" s="89"/>
      <c r="AE200" s="89"/>
      <c r="AF200" s="89"/>
      <c r="AG200" s="89"/>
      <c r="AH200" s="89"/>
      <c r="AI200" s="89"/>
      <c r="AJ200" s="89"/>
      <c r="AK200" s="89"/>
      <c r="AL200" s="89"/>
      <c r="AM200" s="89"/>
      <c r="AN200" s="89"/>
      <c r="AO200" s="89"/>
      <c r="AP200" s="89"/>
      <c r="AQ200" s="89"/>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row>
    <row r="201" spans="1:104">
      <c r="E201" s="2"/>
      <c r="F201" s="1"/>
      <c r="G201" s="12"/>
      <c r="H201" s="89"/>
      <c r="I201" s="89"/>
      <c r="J201" s="89"/>
      <c r="K201" s="89"/>
      <c r="L201" s="89"/>
      <c r="M201" s="89"/>
      <c r="N201" s="89"/>
      <c r="O201" s="89"/>
      <c r="P201" s="89"/>
      <c r="Q201" s="89"/>
      <c r="R201" s="89"/>
      <c r="S201" s="89"/>
      <c r="T201" s="89"/>
      <c r="U201" s="89"/>
      <c r="V201" s="89"/>
      <c r="W201" s="89"/>
      <c r="X201" s="89"/>
      <c r="Y201" s="89"/>
      <c r="Z201" s="89"/>
      <c r="AA201" s="89"/>
      <c r="AB201" s="89"/>
      <c r="AC201" s="89"/>
      <c r="AD201" s="89"/>
      <c r="AE201" s="89"/>
      <c r="AF201" s="89"/>
      <c r="AG201" s="89"/>
      <c r="AH201" s="89"/>
      <c r="AI201" s="89"/>
      <c r="AJ201" s="89"/>
      <c r="AK201" s="89"/>
      <c r="AL201" s="89"/>
      <c r="AM201" s="89"/>
      <c r="AN201" s="89"/>
      <c r="AO201" s="89"/>
      <c r="AP201" s="89"/>
      <c r="AQ201" s="89"/>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row>
  </sheetData>
  <sheetProtection algorithmName="SHA-512" hashValue="JP8lQ9v6mv/NKvrgflKNLju4BzlfQL0bWWd8NRqu0frrCYIUg0nA8u6rm8ocL129Jb2gaMNOVyb7x/BU/gxrzg==" saltValue="XoA9lp3+wEsxKbMD4WDg3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Q201"/>
  <sheetViews>
    <sheetView workbookViewId="0">
      <selection activeCell="G11" sqref="G11:G12"/>
    </sheetView>
  </sheetViews>
  <sheetFormatPr baseColWidth="10" defaultColWidth="10.83203125" defaultRowHeight="16"/>
  <cols>
    <col min="1" max="1" width="10.83203125" style="3"/>
    <col min="2" max="2" width="2.6640625" style="3" customWidth="1"/>
    <col min="3" max="3" width="51.5" customWidth="1"/>
    <col min="4" max="4" width="35.83203125" customWidth="1"/>
    <col min="5" max="5" width="10.5" style="3" customWidth="1"/>
    <col min="6" max="6" width="3" customWidth="1"/>
    <col min="7" max="7" width="18.83203125" style="141" customWidth="1"/>
    <col min="8" max="43" width="6" style="142" customWidth="1"/>
    <col min="44" max="44" width="5.5" customWidth="1"/>
    <col min="45" max="79" width="5.5" style="3" customWidth="1"/>
    <col min="80" max="16384" width="10.83203125" style="3"/>
  </cols>
  <sheetData>
    <row r="1" spans="1:355" ht="17" thickBot="1">
      <c r="A1" s="1"/>
      <c r="B1" s="1"/>
      <c r="C1" s="1"/>
      <c r="D1" s="1"/>
      <c r="E1" s="2"/>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row>
    <row r="2" spans="1:355" s="11" customFormat="1" ht="20" thickBot="1">
      <c r="A2" s="4"/>
      <c r="B2" s="4"/>
      <c r="C2" s="5" t="s">
        <v>0</v>
      </c>
      <c r="D2" s="6" t="s">
        <v>180</v>
      </c>
      <c r="E2" s="7"/>
      <c r="F2" s="4"/>
      <c r="G2" s="8" t="s">
        <v>1</v>
      </c>
      <c r="H2" s="9"/>
      <c r="I2" s="10"/>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row>
    <row r="3" spans="1:355" s="11" customFormat="1" ht="22" thickBot="1">
      <c r="A3" s="4"/>
      <c r="B3" s="4"/>
      <c r="C3" s="4"/>
      <c r="D3" s="4"/>
      <c r="E3" s="7"/>
      <c r="F3" s="4"/>
      <c r="G3" s="12"/>
      <c r="H3" s="13"/>
      <c r="I3" s="13"/>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row>
    <row r="4" spans="1:355" s="11" customFormat="1" ht="20" customHeight="1" thickBot="1">
      <c r="A4" s="4"/>
      <c r="B4" s="4"/>
      <c r="C4" s="16" t="s">
        <v>2</v>
      </c>
      <c r="D4" s="149" t="s">
        <v>162</v>
      </c>
      <c r="E4" s="17"/>
      <c r="F4" s="14"/>
      <c r="G4" s="18" t="s">
        <v>3</v>
      </c>
      <c r="H4" s="19"/>
      <c r="I4" s="20"/>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5"/>
      <c r="JP4" s="15"/>
      <c r="JQ4" s="15"/>
      <c r="JR4" s="15"/>
      <c r="JS4" s="15"/>
      <c r="JT4" s="15"/>
      <c r="JU4" s="15"/>
      <c r="JV4" s="15"/>
      <c r="JW4" s="15"/>
      <c r="JX4" s="15"/>
      <c r="JY4" s="15"/>
      <c r="JZ4" s="15"/>
      <c r="KA4" s="15"/>
      <c r="KB4" s="15"/>
      <c r="KC4" s="15"/>
      <c r="KD4" s="15"/>
      <c r="KE4" s="15"/>
      <c r="KF4" s="15"/>
      <c r="KG4" s="15"/>
      <c r="KH4" s="15"/>
      <c r="KI4" s="15"/>
      <c r="KJ4" s="15"/>
      <c r="KK4" s="15"/>
      <c r="KL4" s="15"/>
      <c r="KM4" s="15"/>
      <c r="KN4" s="15"/>
      <c r="KO4" s="15"/>
      <c r="KP4" s="15"/>
      <c r="KQ4" s="15"/>
      <c r="KR4" s="15"/>
      <c r="KS4" s="15"/>
      <c r="KT4" s="15"/>
      <c r="KU4" s="15"/>
      <c r="KV4" s="15"/>
      <c r="KW4" s="15"/>
      <c r="KX4" s="15"/>
      <c r="KY4" s="15"/>
      <c r="KZ4" s="15"/>
      <c r="LA4" s="15"/>
      <c r="LB4" s="15"/>
      <c r="LC4" s="15"/>
      <c r="LD4" s="15"/>
      <c r="LE4" s="15"/>
      <c r="LF4" s="15"/>
      <c r="LG4" s="15"/>
      <c r="LH4" s="15"/>
      <c r="LI4" s="15"/>
      <c r="LJ4" s="15"/>
      <c r="LK4" s="15"/>
      <c r="LL4" s="15"/>
      <c r="LM4" s="15"/>
      <c r="LN4" s="15"/>
      <c r="LO4" s="15"/>
      <c r="LP4" s="15"/>
      <c r="LQ4" s="15"/>
      <c r="LR4" s="15"/>
      <c r="LS4" s="15"/>
      <c r="LT4" s="15"/>
      <c r="LU4" s="15"/>
      <c r="LV4" s="15"/>
      <c r="LW4" s="15"/>
      <c r="LX4" s="15"/>
      <c r="LY4" s="15"/>
      <c r="LZ4" s="15"/>
      <c r="MA4" s="15"/>
      <c r="MB4" s="15"/>
      <c r="MC4" s="15"/>
      <c r="MD4" s="15"/>
      <c r="ME4" s="15"/>
      <c r="MF4" s="15"/>
      <c r="MG4" s="15"/>
      <c r="MH4" s="15"/>
      <c r="MI4" s="15"/>
      <c r="MJ4" s="15"/>
      <c r="MK4" s="15"/>
      <c r="ML4" s="15"/>
      <c r="MM4" s="15"/>
      <c r="MN4" s="15"/>
      <c r="MO4" s="15"/>
      <c r="MP4" s="15"/>
      <c r="MQ4" s="15"/>
    </row>
    <row r="5" spans="1:355" s="11" customFormat="1" ht="20" customHeight="1" thickBot="1">
      <c r="A5" s="4"/>
      <c r="B5" s="4"/>
      <c r="C5" s="4"/>
      <c r="D5" s="21"/>
      <c r="E5" s="17"/>
      <c r="F5" s="14"/>
      <c r="G5" s="12"/>
      <c r="H5" s="13"/>
      <c r="I5" s="13"/>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row>
    <row r="6" spans="1:355" s="11" customFormat="1" ht="20" customHeight="1" thickBot="1">
      <c r="A6" s="4"/>
      <c r="B6" s="4"/>
      <c r="C6" s="16" t="s">
        <v>4</v>
      </c>
      <c r="D6" s="149" t="s">
        <v>163</v>
      </c>
      <c r="E6" s="17"/>
      <c r="F6" s="14"/>
      <c r="G6" s="22" t="s">
        <v>5</v>
      </c>
      <c r="H6" s="23"/>
      <c r="I6" s="2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row>
    <row r="7" spans="1:355" s="11" customFormat="1" ht="20" customHeight="1">
      <c r="A7" s="4"/>
      <c r="B7" s="4"/>
      <c r="C7" s="25"/>
      <c r="D7" s="21"/>
      <c r="E7" s="17"/>
      <c r="F7" s="14"/>
      <c r="G7" s="26"/>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row>
    <row r="8" spans="1:355" s="11" customFormat="1" ht="20" thickBot="1">
      <c r="A8" s="4"/>
      <c r="B8" s="4"/>
      <c r="C8" s="25"/>
      <c r="D8" s="21"/>
      <c r="E8" s="17"/>
      <c r="F8" s="14"/>
      <c r="G8" s="26"/>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row>
    <row r="9" spans="1:355" s="11" customFormat="1" ht="20" thickBot="1">
      <c r="A9" s="4"/>
      <c r="B9" s="4"/>
      <c r="C9" s="28" t="s">
        <v>6</v>
      </c>
      <c r="D9" s="29" t="s">
        <v>7</v>
      </c>
      <c r="E9" s="17"/>
      <c r="F9" s="30"/>
      <c r="G9" s="31" t="s">
        <v>8</v>
      </c>
      <c r="H9" s="32">
        <f t="shared" ref="H9:BS9" si="0">IF(H10="","",H42)</f>
        <v>1</v>
      </c>
      <c r="I9" s="33">
        <f t="shared" si="0"/>
        <v>2</v>
      </c>
      <c r="J9" s="33">
        <f t="shared" si="0"/>
        <v>3</v>
      </c>
      <c r="K9" s="33" t="str">
        <f t="shared" si="0"/>
        <v/>
      </c>
      <c r="L9" s="33">
        <f t="shared" si="0"/>
        <v>4</v>
      </c>
      <c r="M9" s="33">
        <f t="shared" si="0"/>
        <v>5</v>
      </c>
      <c r="N9" s="33" t="str">
        <f t="shared" si="0"/>
        <v/>
      </c>
      <c r="O9" s="33">
        <f t="shared" si="0"/>
        <v>6</v>
      </c>
      <c r="P9" s="33">
        <f t="shared" si="0"/>
        <v>7</v>
      </c>
      <c r="Q9" s="33" t="str">
        <f t="shared" si="0"/>
        <v/>
      </c>
      <c r="R9" s="33">
        <f t="shared" si="0"/>
        <v>8</v>
      </c>
      <c r="S9" s="33">
        <f t="shared" si="0"/>
        <v>9</v>
      </c>
      <c r="T9" s="33" t="str">
        <f t="shared" si="0"/>
        <v/>
      </c>
      <c r="U9" s="33">
        <f t="shared" si="0"/>
        <v>10</v>
      </c>
      <c r="V9" s="33">
        <f t="shared" si="0"/>
        <v>11</v>
      </c>
      <c r="W9" s="33" t="str">
        <f t="shared" si="0"/>
        <v/>
      </c>
      <c r="X9" s="33">
        <f t="shared" si="0"/>
        <v>12</v>
      </c>
      <c r="Y9" s="33">
        <f t="shared" si="0"/>
        <v>13</v>
      </c>
      <c r="Z9" s="33" t="str">
        <f t="shared" si="0"/>
        <v/>
      </c>
      <c r="AA9" s="33">
        <f t="shared" si="0"/>
        <v>14</v>
      </c>
      <c r="AB9" s="33" t="str">
        <f t="shared" si="0"/>
        <v/>
      </c>
      <c r="AC9" s="33" t="str">
        <f t="shared" si="0"/>
        <v/>
      </c>
      <c r="AD9" s="33" t="str">
        <f t="shared" si="0"/>
        <v/>
      </c>
      <c r="AE9" s="33" t="str">
        <f t="shared" si="0"/>
        <v/>
      </c>
      <c r="AF9" s="33" t="str">
        <f t="shared" si="0"/>
        <v/>
      </c>
      <c r="AG9" s="33" t="str">
        <f t="shared" si="0"/>
        <v/>
      </c>
      <c r="AH9" s="33" t="str">
        <f t="shared" si="0"/>
        <v/>
      </c>
      <c r="AI9" s="33" t="str">
        <f t="shared" si="0"/>
        <v/>
      </c>
      <c r="AJ9" s="33" t="str">
        <f t="shared" si="0"/>
        <v/>
      </c>
      <c r="AK9" s="33" t="str">
        <f t="shared" si="0"/>
        <v/>
      </c>
      <c r="AL9" s="33" t="str">
        <f t="shared" si="0"/>
        <v/>
      </c>
      <c r="AM9" s="33" t="str">
        <f t="shared" si="0"/>
        <v/>
      </c>
      <c r="AN9" s="33" t="str">
        <f t="shared" si="0"/>
        <v/>
      </c>
      <c r="AO9" s="33" t="str">
        <f t="shared" si="0"/>
        <v/>
      </c>
      <c r="AP9" s="33" t="str">
        <f t="shared" si="0"/>
        <v/>
      </c>
      <c r="AQ9" s="33" t="str">
        <f t="shared" si="0"/>
        <v/>
      </c>
      <c r="AR9" s="33" t="str">
        <f t="shared" si="0"/>
        <v/>
      </c>
      <c r="AS9" s="33" t="str">
        <f t="shared" si="0"/>
        <v/>
      </c>
      <c r="AT9" s="33" t="str">
        <f t="shared" si="0"/>
        <v/>
      </c>
      <c r="AU9" s="33" t="str">
        <f t="shared" si="0"/>
        <v/>
      </c>
      <c r="AV9" s="33" t="str">
        <f t="shared" si="0"/>
        <v/>
      </c>
      <c r="AW9" s="33" t="str">
        <f t="shared" si="0"/>
        <v/>
      </c>
      <c r="AX9" s="33" t="str">
        <f t="shared" si="0"/>
        <v/>
      </c>
      <c r="AY9" s="33" t="str">
        <f t="shared" si="0"/>
        <v/>
      </c>
      <c r="AZ9" s="33" t="str">
        <f t="shared" si="0"/>
        <v/>
      </c>
      <c r="BA9" s="33" t="str">
        <f t="shared" si="0"/>
        <v/>
      </c>
      <c r="BB9" s="33" t="str">
        <f t="shared" si="0"/>
        <v/>
      </c>
      <c r="BC9" s="33" t="str">
        <f t="shared" si="0"/>
        <v/>
      </c>
      <c r="BD9" s="33" t="str">
        <f t="shared" si="0"/>
        <v/>
      </c>
      <c r="BE9" s="33" t="str">
        <f t="shared" si="0"/>
        <v/>
      </c>
      <c r="BF9" s="33" t="str">
        <f t="shared" si="0"/>
        <v/>
      </c>
      <c r="BG9" s="33" t="str">
        <f t="shared" si="0"/>
        <v/>
      </c>
      <c r="BH9" s="33" t="str">
        <f t="shared" si="0"/>
        <v/>
      </c>
      <c r="BI9" s="33" t="str">
        <f t="shared" si="0"/>
        <v/>
      </c>
      <c r="BJ9" s="33" t="str">
        <f t="shared" si="0"/>
        <v/>
      </c>
      <c r="BK9" s="33" t="str">
        <f t="shared" si="0"/>
        <v/>
      </c>
      <c r="BL9" s="33" t="str">
        <f t="shared" si="0"/>
        <v/>
      </c>
      <c r="BM9" s="33" t="str">
        <f t="shared" si="0"/>
        <v/>
      </c>
      <c r="BN9" s="33" t="str">
        <f t="shared" si="0"/>
        <v/>
      </c>
      <c r="BO9" s="33" t="str">
        <f t="shared" si="0"/>
        <v/>
      </c>
      <c r="BP9" s="33" t="str">
        <f t="shared" si="0"/>
        <v/>
      </c>
      <c r="BQ9" s="33" t="str">
        <f t="shared" si="0"/>
        <v/>
      </c>
      <c r="BR9" s="33" t="str">
        <f t="shared" si="0"/>
        <v/>
      </c>
      <c r="BS9" s="33" t="str">
        <f t="shared" si="0"/>
        <v/>
      </c>
      <c r="BT9" s="33" t="str">
        <f t="shared" ref="BT9:CA9" si="1">IF(BT10="","",BT42)</f>
        <v/>
      </c>
      <c r="BU9" s="33" t="str">
        <f t="shared" si="1"/>
        <v/>
      </c>
      <c r="BV9" s="33" t="str">
        <f t="shared" si="1"/>
        <v/>
      </c>
      <c r="BW9" s="33" t="str">
        <f t="shared" si="1"/>
        <v/>
      </c>
      <c r="BX9" s="33" t="str">
        <f t="shared" si="1"/>
        <v/>
      </c>
      <c r="BY9" s="33" t="str">
        <f t="shared" si="1"/>
        <v/>
      </c>
      <c r="BZ9" s="33" t="str">
        <f t="shared" si="1"/>
        <v/>
      </c>
      <c r="CA9" s="34" t="str">
        <f t="shared" si="1"/>
        <v/>
      </c>
      <c r="CB9" s="4"/>
      <c r="CC9" s="4"/>
      <c r="CD9" s="4"/>
      <c r="CE9" s="4"/>
      <c r="CF9" s="4"/>
      <c r="CG9" s="4"/>
      <c r="CH9" s="4"/>
      <c r="CI9" s="4"/>
      <c r="CJ9" s="4"/>
      <c r="CK9" s="4"/>
      <c r="CL9" s="4"/>
      <c r="CM9" s="4"/>
      <c r="CN9" s="4"/>
      <c r="CO9" s="4"/>
      <c r="CP9" s="4"/>
      <c r="CQ9" s="4"/>
      <c r="CR9" s="4"/>
      <c r="CS9" s="4"/>
      <c r="CT9" s="4"/>
      <c r="CU9" s="4"/>
      <c r="CV9" s="4"/>
      <c r="CW9" s="4"/>
      <c r="CX9" s="4"/>
      <c r="CY9" s="4"/>
      <c r="CZ9" s="4"/>
    </row>
    <row r="10" spans="1:355" ht="19">
      <c r="A10" s="1"/>
      <c r="B10" s="1"/>
      <c r="C10" s="35" t="s">
        <v>9</v>
      </c>
      <c r="D10" s="36"/>
      <c r="E10" s="37"/>
      <c r="F10" s="38" t="s">
        <v>10</v>
      </c>
      <c r="G10" s="39" t="s">
        <v>11</v>
      </c>
      <c r="H10" s="40">
        <v>9</v>
      </c>
      <c r="I10" s="41">
        <v>10</v>
      </c>
      <c r="J10" s="41">
        <v>11</v>
      </c>
      <c r="K10" s="41"/>
      <c r="L10" s="41">
        <v>13</v>
      </c>
      <c r="M10" s="41">
        <v>14</v>
      </c>
      <c r="N10" s="41"/>
      <c r="O10" s="41">
        <v>17</v>
      </c>
      <c r="P10" s="41">
        <v>18</v>
      </c>
      <c r="Q10" s="41"/>
      <c r="R10" s="41">
        <v>24</v>
      </c>
      <c r="S10" s="41">
        <v>25</v>
      </c>
      <c r="T10" s="41"/>
      <c r="U10" s="41">
        <v>27</v>
      </c>
      <c r="V10" s="41">
        <v>28</v>
      </c>
      <c r="W10" s="41"/>
      <c r="X10" s="41">
        <v>31</v>
      </c>
      <c r="Y10" s="41">
        <v>32</v>
      </c>
      <c r="Z10" s="41"/>
      <c r="AA10" s="41">
        <v>35</v>
      </c>
      <c r="AB10" s="41"/>
      <c r="AC10" s="41"/>
      <c r="AD10" s="41"/>
      <c r="AE10" s="41"/>
      <c r="AF10" s="41"/>
      <c r="AG10" s="41"/>
      <c r="AH10" s="41"/>
      <c r="AI10" s="41"/>
      <c r="AJ10" s="41"/>
      <c r="AK10" s="41"/>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3"/>
      <c r="CB10" s="1"/>
      <c r="CC10" s="1"/>
      <c r="CD10" s="1"/>
      <c r="CE10" s="1"/>
      <c r="CF10" s="1"/>
      <c r="CG10" s="1"/>
      <c r="CH10" s="1"/>
      <c r="CI10" s="1"/>
      <c r="CJ10" s="1"/>
      <c r="CK10" s="1"/>
      <c r="CL10" s="1"/>
      <c r="CM10" s="1"/>
      <c r="CN10" s="1"/>
      <c r="CO10" s="1"/>
      <c r="CP10" s="1"/>
      <c r="CQ10" s="1"/>
      <c r="CR10" s="1"/>
      <c r="CS10" s="1"/>
      <c r="CT10" s="1"/>
      <c r="CU10" s="1"/>
      <c r="CV10" s="1"/>
      <c r="CW10" s="1"/>
      <c r="CX10" s="1"/>
      <c r="CY10" s="1"/>
      <c r="CZ10" s="1"/>
    </row>
    <row r="11" spans="1:355" ht="22" thickBot="1">
      <c r="A11" s="1"/>
      <c r="B11" s="1"/>
      <c r="C11" s="44" t="s">
        <v>12</v>
      </c>
      <c r="D11" s="143" t="s">
        <v>10</v>
      </c>
      <c r="E11" s="45"/>
      <c r="F11" s="46" t="s">
        <v>10</v>
      </c>
      <c r="G11" s="47" t="s">
        <v>216</v>
      </c>
      <c r="H11" s="48" t="s">
        <v>22</v>
      </c>
      <c r="I11" s="49" t="s">
        <v>46</v>
      </c>
      <c r="J11" s="49" t="s">
        <v>26</v>
      </c>
      <c r="K11" s="49"/>
      <c r="L11" s="49" t="s">
        <v>33</v>
      </c>
      <c r="M11" s="49" t="s">
        <v>29</v>
      </c>
      <c r="N11" s="49"/>
      <c r="O11" s="49" t="s">
        <v>30</v>
      </c>
      <c r="P11" s="49" t="s">
        <v>29</v>
      </c>
      <c r="Q11" s="49"/>
      <c r="R11" s="49" t="s">
        <v>29</v>
      </c>
      <c r="S11" s="49" t="s">
        <v>46</v>
      </c>
      <c r="T11" s="49"/>
      <c r="U11" s="49" t="s">
        <v>29</v>
      </c>
      <c r="V11" s="49" t="s">
        <v>20</v>
      </c>
      <c r="W11" s="49"/>
      <c r="X11" s="49" t="s">
        <v>29</v>
      </c>
      <c r="Y11" s="49" t="s">
        <v>42</v>
      </c>
      <c r="Z11" s="49"/>
      <c r="AA11" s="49" t="s">
        <v>29</v>
      </c>
      <c r="AB11" s="49"/>
      <c r="AC11" s="49"/>
      <c r="AD11" s="49"/>
      <c r="AE11" s="49"/>
      <c r="AF11" s="49"/>
      <c r="AG11" s="49"/>
      <c r="AH11" s="49"/>
      <c r="AI11" s="49"/>
      <c r="AJ11" s="49"/>
      <c r="AK11" s="49"/>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1"/>
      <c r="CB11" s="52"/>
      <c r="CC11" s="52"/>
      <c r="CD11" s="52"/>
      <c r="CE11" s="52"/>
      <c r="CF11" s="52"/>
      <c r="CG11" s="52"/>
      <c r="CH11" s="52"/>
      <c r="CI11" s="52"/>
      <c r="CJ11" s="52"/>
      <c r="CK11" s="52"/>
      <c r="CL11" s="52"/>
      <c r="CM11" s="52"/>
      <c r="CN11" s="52"/>
      <c r="CO11" s="1"/>
      <c r="CP11" s="1"/>
      <c r="CQ11" s="1"/>
      <c r="CR11" s="1"/>
      <c r="CS11" s="1"/>
      <c r="CT11" s="1"/>
      <c r="CU11" s="1"/>
      <c r="CV11" s="1"/>
      <c r="CW11" s="1"/>
      <c r="CX11" s="1"/>
      <c r="CY11" s="1"/>
      <c r="CZ11" s="1"/>
    </row>
    <row r="12" spans="1:355" ht="22" thickBot="1">
      <c r="A12" s="1"/>
      <c r="B12" s="1"/>
      <c r="C12" s="35" t="s">
        <v>13</v>
      </c>
      <c r="D12" s="53"/>
      <c r="E12" s="45"/>
      <c r="F12" s="30"/>
      <c r="G12" s="54" t="s">
        <v>217</v>
      </c>
      <c r="H12" s="55" t="s">
        <v>95</v>
      </c>
      <c r="I12" s="56" t="s">
        <v>96</v>
      </c>
      <c r="J12" s="56" t="s">
        <v>97</v>
      </c>
      <c r="K12" s="56"/>
      <c r="L12" s="56" t="s">
        <v>98</v>
      </c>
      <c r="M12" s="56" t="s">
        <v>99</v>
      </c>
      <c r="N12" s="56"/>
      <c r="O12" s="56" t="s">
        <v>100</v>
      </c>
      <c r="P12" s="56" t="s">
        <v>99</v>
      </c>
      <c r="Q12" s="56"/>
      <c r="R12" s="56" t="s">
        <v>99</v>
      </c>
      <c r="S12" s="56" t="s">
        <v>96</v>
      </c>
      <c r="T12" s="56"/>
      <c r="U12" s="56" t="s">
        <v>99</v>
      </c>
      <c r="V12" s="56" t="s">
        <v>101</v>
      </c>
      <c r="W12" s="56"/>
      <c r="X12" s="56" t="s">
        <v>99</v>
      </c>
      <c r="Y12" s="56" t="s">
        <v>102</v>
      </c>
      <c r="Z12" s="56"/>
      <c r="AA12" s="56" t="s">
        <v>99</v>
      </c>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7"/>
      <c r="CB12" s="52"/>
      <c r="CC12" s="52"/>
      <c r="CD12" s="52"/>
      <c r="CE12" s="52"/>
      <c r="CF12" s="52"/>
      <c r="CG12" s="52"/>
      <c r="CH12" s="52"/>
      <c r="CI12" s="52"/>
      <c r="CJ12" s="52"/>
      <c r="CK12" s="52"/>
      <c r="CL12" s="52"/>
      <c r="CM12" s="52"/>
      <c r="CN12" s="52"/>
      <c r="CO12" s="1"/>
      <c r="CP12" s="1"/>
      <c r="CQ12" s="1"/>
      <c r="CR12" s="1"/>
      <c r="CS12" s="1"/>
      <c r="CT12" s="1"/>
      <c r="CU12" s="1"/>
      <c r="CV12" s="1"/>
      <c r="CW12" s="1"/>
      <c r="CX12" s="1"/>
      <c r="CY12" s="1"/>
      <c r="CZ12" s="1"/>
    </row>
    <row r="13" spans="1:355" ht="21">
      <c r="A13" s="1"/>
      <c r="B13" s="1"/>
      <c r="C13" s="44" t="s">
        <v>148</v>
      </c>
      <c r="D13" s="36"/>
      <c r="E13" s="45"/>
      <c r="F13" s="38" t="s">
        <v>10</v>
      </c>
      <c r="G13" s="58" t="s">
        <v>15</v>
      </c>
      <c r="H13" s="59" t="s">
        <v>104</v>
      </c>
      <c r="I13" s="60" t="s">
        <v>105</v>
      </c>
      <c r="J13" s="60" t="s">
        <v>105</v>
      </c>
      <c r="K13" s="60" t="s">
        <v>103</v>
      </c>
      <c r="L13" s="60" t="s">
        <v>106</v>
      </c>
      <c r="M13" s="60" t="s">
        <v>106</v>
      </c>
      <c r="N13" s="60" t="s">
        <v>103</v>
      </c>
      <c r="O13" s="60" t="s">
        <v>106</v>
      </c>
      <c r="P13" s="60" t="s">
        <v>105</v>
      </c>
      <c r="Q13" s="60" t="s">
        <v>103</v>
      </c>
      <c r="R13" s="60" t="s">
        <v>103</v>
      </c>
      <c r="S13" s="60" t="s">
        <v>105</v>
      </c>
      <c r="T13" s="60" t="s">
        <v>103</v>
      </c>
      <c r="U13" s="60" t="s">
        <v>107</v>
      </c>
      <c r="V13" s="60" t="s">
        <v>105</v>
      </c>
      <c r="W13" s="60" t="s">
        <v>103</v>
      </c>
      <c r="X13" s="60" t="s">
        <v>103</v>
      </c>
      <c r="Y13" s="60" t="s">
        <v>105</v>
      </c>
      <c r="Z13" s="60" t="s">
        <v>103</v>
      </c>
      <c r="AA13" s="60" t="s">
        <v>105</v>
      </c>
      <c r="AB13" s="60" t="s">
        <v>103</v>
      </c>
      <c r="AC13" s="60" t="s">
        <v>103</v>
      </c>
      <c r="AD13" s="60"/>
      <c r="AE13" s="60"/>
      <c r="AF13" s="60"/>
      <c r="AG13" s="60"/>
      <c r="AH13" s="60"/>
      <c r="AI13" s="60"/>
      <c r="AJ13" s="60"/>
      <c r="AK13" s="60"/>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2"/>
      <c r="CB13" s="52"/>
      <c r="CC13" s="52"/>
      <c r="CD13" s="52"/>
      <c r="CE13" s="52"/>
      <c r="CF13" s="52"/>
      <c r="CG13" s="52"/>
      <c r="CH13" s="52"/>
      <c r="CI13" s="52"/>
      <c r="CJ13" s="52"/>
      <c r="CK13" s="52"/>
      <c r="CL13" s="52"/>
      <c r="CM13" s="52"/>
      <c r="CN13" s="52"/>
      <c r="CO13" s="1"/>
      <c r="CP13" s="1"/>
      <c r="CQ13" s="1"/>
      <c r="CR13" s="1"/>
      <c r="CS13" s="1"/>
      <c r="CT13" s="1"/>
      <c r="CU13" s="1"/>
      <c r="CV13" s="1"/>
      <c r="CW13" s="1"/>
      <c r="CX13" s="1"/>
      <c r="CY13" s="1"/>
      <c r="CZ13" s="1"/>
    </row>
    <row r="14" spans="1:355" ht="21">
      <c r="A14" s="1"/>
      <c r="B14" s="1"/>
      <c r="C14" s="35" t="s">
        <v>16</v>
      </c>
      <c r="D14" s="36"/>
      <c r="E14" s="45"/>
      <c r="F14" s="63" t="s">
        <v>10</v>
      </c>
      <c r="G14" s="64" t="s">
        <v>17</v>
      </c>
      <c r="H14" s="65" t="s">
        <v>103</v>
      </c>
      <c r="I14" s="66" t="s">
        <v>103</v>
      </c>
      <c r="J14" s="66" t="s">
        <v>103</v>
      </c>
      <c r="K14" s="66" t="s">
        <v>103</v>
      </c>
      <c r="L14" s="66" t="s">
        <v>103</v>
      </c>
      <c r="M14" s="66" t="s">
        <v>103</v>
      </c>
      <c r="N14" s="66" t="s">
        <v>103</v>
      </c>
      <c r="O14" s="66" t="s">
        <v>103</v>
      </c>
      <c r="P14" s="66" t="s">
        <v>103</v>
      </c>
      <c r="Q14" s="66" t="s">
        <v>103</v>
      </c>
      <c r="R14" s="66" t="s">
        <v>103</v>
      </c>
      <c r="S14" s="66" t="s">
        <v>103</v>
      </c>
      <c r="T14" s="66" t="s">
        <v>103</v>
      </c>
      <c r="U14" s="66" t="s">
        <v>103</v>
      </c>
      <c r="V14" s="66" t="s">
        <v>103</v>
      </c>
      <c r="W14" s="66" t="s">
        <v>103</v>
      </c>
      <c r="X14" s="66" t="s">
        <v>103</v>
      </c>
      <c r="Y14" s="66" t="s">
        <v>103</v>
      </c>
      <c r="Z14" s="66" t="s">
        <v>103</v>
      </c>
      <c r="AA14" s="66" t="s">
        <v>103</v>
      </c>
      <c r="AB14" s="66" t="s">
        <v>103</v>
      </c>
      <c r="AC14" s="66" t="s">
        <v>103</v>
      </c>
      <c r="AD14" s="66"/>
      <c r="AE14" s="66"/>
      <c r="AF14" s="66"/>
      <c r="AG14" s="66"/>
      <c r="AH14" s="66"/>
      <c r="AI14" s="66"/>
      <c r="AJ14" s="66"/>
      <c r="AK14" s="66"/>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8"/>
      <c r="CB14" s="52"/>
      <c r="CC14" s="52"/>
      <c r="CD14" s="52"/>
      <c r="CE14" s="52"/>
      <c r="CF14" s="52"/>
      <c r="CG14" s="52"/>
      <c r="CH14" s="52"/>
      <c r="CI14" s="52"/>
      <c r="CJ14" s="52"/>
      <c r="CK14" s="52"/>
      <c r="CL14" s="52"/>
      <c r="CM14" s="52"/>
      <c r="CN14" s="52"/>
      <c r="CO14" s="1"/>
      <c r="CP14" s="1"/>
      <c r="CQ14" s="1"/>
      <c r="CR14" s="1"/>
      <c r="CS14" s="1"/>
      <c r="CT14" s="1"/>
      <c r="CU14" s="1"/>
      <c r="CV14" s="1"/>
      <c r="CW14" s="1"/>
      <c r="CX14" s="1"/>
      <c r="CY14" s="1"/>
      <c r="CZ14" s="1"/>
    </row>
    <row r="15" spans="1:355" ht="21">
      <c r="A15" s="69"/>
      <c r="B15" s="69"/>
      <c r="C15" s="44" t="s">
        <v>18</v>
      </c>
      <c r="D15" s="36"/>
      <c r="E15" s="45"/>
      <c r="F15" s="63" t="s">
        <v>10</v>
      </c>
      <c r="G15" s="64" t="s">
        <v>19</v>
      </c>
      <c r="H15" s="65" t="s">
        <v>108</v>
      </c>
      <c r="I15" s="66" t="s">
        <v>109</v>
      </c>
      <c r="J15" s="66" t="s">
        <v>108</v>
      </c>
      <c r="K15" s="66" t="s">
        <v>103</v>
      </c>
      <c r="L15" s="66" t="s">
        <v>109</v>
      </c>
      <c r="M15" s="66" t="s">
        <v>108</v>
      </c>
      <c r="N15" s="66" t="s">
        <v>103</v>
      </c>
      <c r="O15" s="66" t="s">
        <v>108</v>
      </c>
      <c r="P15" s="66" t="s">
        <v>103</v>
      </c>
      <c r="Q15" s="66" t="s">
        <v>103</v>
      </c>
      <c r="R15" s="66" t="s">
        <v>103</v>
      </c>
      <c r="S15" s="66" t="s">
        <v>108</v>
      </c>
      <c r="T15" s="66" t="s">
        <v>103</v>
      </c>
      <c r="U15" s="66" t="s">
        <v>108</v>
      </c>
      <c r="V15" s="66" t="s">
        <v>109</v>
      </c>
      <c r="W15" s="66" t="s">
        <v>103</v>
      </c>
      <c r="X15" s="66" t="s">
        <v>108</v>
      </c>
      <c r="Y15" s="66" t="s">
        <v>109</v>
      </c>
      <c r="Z15" s="66" t="s">
        <v>103</v>
      </c>
      <c r="AA15" s="66" t="s">
        <v>108</v>
      </c>
      <c r="AB15" s="66" t="s">
        <v>103</v>
      </c>
      <c r="AC15" s="66" t="s">
        <v>103</v>
      </c>
      <c r="AD15" s="66"/>
      <c r="AE15" s="66"/>
      <c r="AF15" s="66"/>
      <c r="AG15" s="66"/>
      <c r="AH15" s="66"/>
      <c r="AI15" s="66"/>
      <c r="AJ15" s="66"/>
      <c r="AK15" s="66"/>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8"/>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row>
    <row r="16" spans="1:355" ht="19">
      <c r="A16" s="1"/>
      <c r="B16" s="1"/>
      <c r="C16" s="4"/>
      <c r="D16" s="4"/>
      <c r="E16" s="2"/>
      <c r="F16" s="63" t="s">
        <v>10</v>
      </c>
      <c r="G16" s="64" t="s">
        <v>20</v>
      </c>
      <c r="H16" s="65" t="s">
        <v>110</v>
      </c>
      <c r="I16" s="66" t="s">
        <v>110</v>
      </c>
      <c r="J16" s="66" t="s">
        <v>110</v>
      </c>
      <c r="K16" s="66" t="s">
        <v>103</v>
      </c>
      <c r="L16" s="66" t="s">
        <v>110</v>
      </c>
      <c r="M16" s="66" t="s">
        <v>110</v>
      </c>
      <c r="N16" s="66" t="s">
        <v>103</v>
      </c>
      <c r="O16" s="66" t="s">
        <v>110</v>
      </c>
      <c r="P16" s="66" t="s">
        <v>110</v>
      </c>
      <c r="Q16" s="66" t="s">
        <v>103</v>
      </c>
      <c r="R16" s="66" t="s">
        <v>103</v>
      </c>
      <c r="S16" s="66" t="s">
        <v>101</v>
      </c>
      <c r="T16" s="66" t="s">
        <v>103</v>
      </c>
      <c r="U16" s="66" t="s">
        <v>110</v>
      </c>
      <c r="V16" s="66" t="s">
        <v>110</v>
      </c>
      <c r="W16" s="66" t="s">
        <v>103</v>
      </c>
      <c r="X16" s="66" t="s">
        <v>103</v>
      </c>
      <c r="Y16" s="66" t="s">
        <v>101</v>
      </c>
      <c r="Z16" s="66" t="s">
        <v>103</v>
      </c>
      <c r="AA16" s="66" t="s">
        <v>110</v>
      </c>
      <c r="AB16" s="66" t="s">
        <v>103</v>
      </c>
      <c r="AC16" s="66" t="s">
        <v>103</v>
      </c>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71"/>
      <c r="CB16" s="1"/>
      <c r="CC16" s="1"/>
      <c r="CD16" s="1"/>
      <c r="CE16" s="1"/>
      <c r="CF16" s="1"/>
      <c r="CG16" s="1"/>
      <c r="CH16" s="1"/>
      <c r="CI16" s="1"/>
      <c r="CJ16" s="1"/>
      <c r="CK16" s="1"/>
      <c r="CL16" s="1"/>
      <c r="CM16" s="1"/>
      <c r="CN16" s="1"/>
      <c r="CO16" s="1"/>
      <c r="CP16" s="1"/>
      <c r="CQ16" s="1"/>
      <c r="CR16" s="1"/>
      <c r="CS16" s="1"/>
      <c r="CT16" s="1"/>
      <c r="CU16" s="1"/>
      <c r="CV16" s="1"/>
      <c r="CW16" s="1"/>
      <c r="CX16" s="1"/>
      <c r="CY16" s="1"/>
      <c r="CZ16" s="1"/>
    </row>
    <row r="17" spans="1:104" ht="19" customHeight="1">
      <c r="A17" s="1"/>
      <c r="B17" s="1"/>
      <c r="C17" s="28" t="s">
        <v>21</v>
      </c>
      <c r="D17" s="144" t="s">
        <v>145</v>
      </c>
      <c r="E17" s="72"/>
      <c r="F17" s="63" t="s">
        <v>10</v>
      </c>
      <c r="G17" s="64" t="s">
        <v>22</v>
      </c>
      <c r="H17" s="65" t="s">
        <v>95</v>
      </c>
      <c r="I17" s="66" t="s">
        <v>111</v>
      </c>
      <c r="J17" s="66" t="s">
        <v>111</v>
      </c>
      <c r="K17" s="66" t="s">
        <v>103</v>
      </c>
      <c r="L17" s="66" t="s">
        <v>111</v>
      </c>
      <c r="M17" s="66" t="s">
        <v>95</v>
      </c>
      <c r="N17" s="66" t="s">
        <v>103</v>
      </c>
      <c r="O17" s="66" t="s">
        <v>111</v>
      </c>
      <c r="P17" s="66" t="s">
        <v>95</v>
      </c>
      <c r="Q17" s="66" t="s">
        <v>103</v>
      </c>
      <c r="R17" s="66" t="s">
        <v>103</v>
      </c>
      <c r="S17" s="66" t="s">
        <v>111</v>
      </c>
      <c r="T17" s="66" t="s">
        <v>103</v>
      </c>
      <c r="U17" s="66" t="s">
        <v>95</v>
      </c>
      <c r="V17" s="66" t="s">
        <v>111</v>
      </c>
      <c r="W17" s="66" t="s">
        <v>103</v>
      </c>
      <c r="X17" s="66" t="s">
        <v>103</v>
      </c>
      <c r="Y17" s="66" t="s">
        <v>111</v>
      </c>
      <c r="Z17" s="66" t="s">
        <v>103</v>
      </c>
      <c r="AA17" s="66" t="s">
        <v>95</v>
      </c>
      <c r="AB17" s="66" t="s">
        <v>103</v>
      </c>
      <c r="AC17" s="66" t="s">
        <v>103</v>
      </c>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71"/>
      <c r="CB17" s="1"/>
      <c r="CC17" s="1"/>
      <c r="CD17" s="1"/>
      <c r="CE17" s="1"/>
      <c r="CF17" s="1"/>
      <c r="CG17" s="1"/>
      <c r="CH17" s="1"/>
      <c r="CI17" s="1"/>
      <c r="CJ17" s="1"/>
      <c r="CK17" s="1"/>
      <c r="CL17" s="1"/>
      <c r="CM17" s="1"/>
      <c r="CN17" s="1"/>
      <c r="CO17" s="1"/>
      <c r="CP17" s="1"/>
      <c r="CQ17" s="1"/>
      <c r="CR17" s="1"/>
      <c r="CS17" s="1"/>
      <c r="CT17" s="1"/>
      <c r="CU17" s="1"/>
      <c r="CV17" s="1"/>
      <c r="CW17" s="1"/>
      <c r="CX17" s="1"/>
      <c r="CY17" s="1"/>
      <c r="CZ17" s="1"/>
    </row>
    <row r="18" spans="1:104" ht="19" customHeight="1">
      <c r="A18" s="1"/>
      <c r="B18" s="1"/>
      <c r="C18" s="27"/>
      <c r="D18" s="4"/>
      <c r="E18" s="73"/>
      <c r="F18" s="63" t="s">
        <v>10</v>
      </c>
      <c r="G18" s="64" t="s">
        <v>23</v>
      </c>
      <c r="H18" s="65" t="s">
        <v>103</v>
      </c>
      <c r="I18" s="66" t="s">
        <v>103</v>
      </c>
      <c r="J18" s="66" t="s">
        <v>103</v>
      </c>
      <c r="K18" s="66" t="s">
        <v>103</v>
      </c>
      <c r="L18" s="66" t="s">
        <v>103</v>
      </c>
      <c r="M18" s="66" t="s">
        <v>103</v>
      </c>
      <c r="N18" s="66" t="s">
        <v>103</v>
      </c>
      <c r="O18" s="66" t="s">
        <v>103</v>
      </c>
      <c r="P18" s="66" t="s">
        <v>103</v>
      </c>
      <c r="Q18" s="66" t="s">
        <v>103</v>
      </c>
      <c r="R18" s="66" t="s">
        <v>103</v>
      </c>
      <c r="S18" s="66" t="s">
        <v>103</v>
      </c>
      <c r="T18" s="66" t="s">
        <v>103</v>
      </c>
      <c r="U18" s="66" t="s">
        <v>103</v>
      </c>
      <c r="V18" s="66" t="s">
        <v>103</v>
      </c>
      <c r="W18" s="66" t="s">
        <v>103</v>
      </c>
      <c r="X18" s="66" t="s">
        <v>103</v>
      </c>
      <c r="Y18" s="66" t="s">
        <v>103</v>
      </c>
      <c r="Z18" s="66" t="s">
        <v>103</v>
      </c>
      <c r="AA18" s="66" t="s">
        <v>103</v>
      </c>
      <c r="AB18" s="66" t="s">
        <v>103</v>
      </c>
      <c r="AC18" s="66" t="s">
        <v>103</v>
      </c>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71"/>
      <c r="CB18" s="1"/>
      <c r="CC18" s="1"/>
      <c r="CD18" s="1"/>
      <c r="CE18" s="1"/>
      <c r="CF18" s="1"/>
      <c r="CG18" s="1"/>
      <c r="CH18" s="1"/>
      <c r="CI18" s="1"/>
      <c r="CJ18" s="1"/>
      <c r="CK18" s="1"/>
      <c r="CL18" s="1"/>
      <c r="CM18" s="1"/>
      <c r="CN18" s="1"/>
      <c r="CO18" s="1"/>
      <c r="CP18" s="1"/>
      <c r="CQ18" s="1"/>
      <c r="CR18" s="1"/>
      <c r="CS18" s="1"/>
      <c r="CT18" s="1"/>
      <c r="CU18" s="1"/>
      <c r="CV18" s="1"/>
      <c r="CW18" s="1"/>
      <c r="CX18" s="1"/>
      <c r="CY18" s="1"/>
      <c r="CZ18" s="1"/>
    </row>
    <row r="19" spans="1:104" ht="19">
      <c r="A19" s="1"/>
      <c r="B19" s="74" t="s">
        <v>10</v>
      </c>
      <c r="C19" s="75" t="s">
        <v>179</v>
      </c>
      <c r="D19" s="144" t="s">
        <v>92</v>
      </c>
      <c r="E19" s="2" t="s">
        <v>25</v>
      </c>
      <c r="F19" s="63" t="s">
        <v>10</v>
      </c>
      <c r="G19" s="64" t="s">
        <v>26</v>
      </c>
      <c r="H19" s="65" t="s">
        <v>97</v>
      </c>
      <c r="I19" s="66" t="s">
        <v>112</v>
      </c>
      <c r="J19" s="66" t="s">
        <v>112</v>
      </c>
      <c r="K19" s="66" t="s">
        <v>103</v>
      </c>
      <c r="L19" s="66" t="s">
        <v>97</v>
      </c>
      <c r="M19" s="66" t="s">
        <v>112</v>
      </c>
      <c r="N19" s="66" t="s">
        <v>103</v>
      </c>
      <c r="O19" s="66" t="s">
        <v>97</v>
      </c>
      <c r="P19" s="66" t="s">
        <v>97</v>
      </c>
      <c r="Q19" s="66" t="s">
        <v>103</v>
      </c>
      <c r="R19" s="66" t="s">
        <v>103</v>
      </c>
      <c r="S19" s="66" t="s">
        <v>112</v>
      </c>
      <c r="T19" s="66" t="s">
        <v>103</v>
      </c>
      <c r="U19" s="66" t="s">
        <v>112</v>
      </c>
      <c r="V19" s="66" t="s">
        <v>112</v>
      </c>
      <c r="W19" s="66" t="s">
        <v>103</v>
      </c>
      <c r="X19" s="66" t="s">
        <v>97</v>
      </c>
      <c r="Y19" s="66" t="s">
        <v>97</v>
      </c>
      <c r="Z19" s="66" t="s">
        <v>103</v>
      </c>
      <c r="AA19" s="66" t="s">
        <v>97</v>
      </c>
      <c r="AB19" s="66" t="s">
        <v>103</v>
      </c>
      <c r="AC19" s="66" t="s">
        <v>103</v>
      </c>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71"/>
      <c r="CB19" s="1"/>
      <c r="CC19" s="1"/>
      <c r="CD19" s="1"/>
      <c r="CE19" s="1"/>
      <c r="CF19" s="1"/>
      <c r="CG19" s="1"/>
      <c r="CH19" s="1"/>
      <c r="CI19" s="1"/>
      <c r="CJ19" s="1"/>
      <c r="CK19" s="1"/>
      <c r="CL19" s="1"/>
      <c r="CM19" s="1"/>
      <c r="CN19" s="1"/>
      <c r="CO19" s="1"/>
      <c r="CP19" s="1"/>
      <c r="CQ19" s="1"/>
      <c r="CR19" s="1"/>
      <c r="CS19" s="1"/>
      <c r="CT19" s="1"/>
      <c r="CU19" s="1"/>
      <c r="CV19" s="1"/>
      <c r="CW19" s="1"/>
      <c r="CX19" s="1"/>
      <c r="CY19" s="1"/>
      <c r="CZ19" s="1"/>
    </row>
    <row r="20" spans="1:104" ht="19">
      <c r="A20" s="1"/>
      <c r="B20" s="1"/>
      <c r="C20" s="76" t="s">
        <v>27</v>
      </c>
      <c r="D20" s="77">
        <f>LEN(D19)</f>
        <v>144</v>
      </c>
      <c r="E20" s="73"/>
      <c r="F20" s="63" t="s">
        <v>10</v>
      </c>
      <c r="G20" s="64" t="s">
        <v>28</v>
      </c>
      <c r="H20" s="65" t="s">
        <v>113</v>
      </c>
      <c r="I20" s="66" t="s">
        <v>114</v>
      </c>
      <c r="J20" s="66" t="s">
        <v>113</v>
      </c>
      <c r="K20" s="66" t="s">
        <v>103</v>
      </c>
      <c r="L20" s="66" t="s">
        <v>114</v>
      </c>
      <c r="M20" s="66" t="s">
        <v>114</v>
      </c>
      <c r="N20" s="66" t="s">
        <v>103</v>
      </c>
      <c r="O20" s="66" t="s">
        <v>114</v>
      </c>
      <c r="P20" s="66" t="s">
        <v>114</v>
      </c>
      <c r="Q20" s="66" t="s">
        <v>103</v>
      </c>
      <c r="R20" s="66" t="s">
        <v>103</v>
      </c>
      <c r="S20" s="66" t="s">
        <v>115</v>
      </c>
      <c r="T20" s="66" t="s">
        <v>103</v>
      </c>
      <c r="U20" s="66" t="s">
        <v>114</v>
      </c>
      <c r="V20" s="66" t="s">
        <v>113</v>
      </c>
      <c r="W20" s="66" t="s">
        <v>103</v>
      </c>
      <c r="X20" s="66" t="s">
        <v>114</v>
      </c>
      <c r="Y20" s="66" t="s">
        <v>115</v>
      </c>
      <c r="Z20" s="66" t="s">
        <v>103</v>
      </c>
      <c r="AA20" s="66" t="s">
        <v>114</v>
      </c>
      <c r="AB20" s="66" t="s">
        <v>103</v>
      </c>
      <c r="AC20" s="66" t="s">
        <v>103</v>
      </c>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71"/>
      <c r="CB20" s="1"/>
      <c r="CC20" s="1"/>
      <c r="CD20" s="1"/>
      <c r="CE20" s="1"/>
      <c r="CF20" s="1"/>
      <c r="CG20" s="1"/>
      <c r="CH20" s="1"/>
      <c r="CI20" s="1"/>
      <c r="CJ20" s="1"/>
      <c r="CK20" s="1"/>
      <c r="CL20" s="1"/>
      <c r="CM20" s="1"/>
      <c r="CN20" s="1"/>
      <c r="CO20" s="1"/>
      <c r="CP20" s="1"/>
      <c r="CQ20" s="1"/>
      <c r="CR20" s="1"/>
      <c r="CS20" s="1"/>
      <c r="CT20" s="1"/>
      <c r="CU20" s="1"/>
      <c r="CV20" s="1"/>
      <c r="CW20" s="1"/>
      <c r="CX20" s="1"/>
      <c r="CY20" s="1"/>
      <c r="CZ20" s="1"/>
    </row>
    <row r="21" spans="1:104" ht="19">
      <c r="A21" s="1"/>
      <c r="B21" s="1"/>
      <c r="C21" s="27"/>
      <c r="D21" s="78" t="str">
        <f>IF(MOD(D20,3)=0,"","Not Divisible by 3")</f>
        <v/>
      </c>
      <c r="E21" s="2"/>
      <c r="F21" s="63" t="s">
        <v>10</v>
      </c>
      <c r="G21" s="64" t="s">
        <v>29</v>
      </c>
      <c r="H21" s="65" t="s">
        <v>116</v>
      </c>
      <c r="I21" s="66" t="s">
        <v>116</v>
      </c>
      <c r="J21" s="66" t="s">
        <v>99</v>
      </c>
      <c r="K21" s="66" t="s">
        <v>103</v>
      </c>
      <c r="L21" s="66" t="s">
        <v>116</v>
      </c>
      <c r="M21" s="66" t="s">
        <v>116</v>
      </c>
      <c r="N21" s="66" t="s">
        <v>103</v>
      </c>
      <c r="O21" s="66" t="s">
        <v>116</v>
      </c>
      <c r="P21" s="66" t="s">
        <v>116</v>
      </c>
      <c r="Q21" s="66" t="s">
        <v>103</v>
      </c>
      <c r="R21" s="66" t="s">
        <v>116</v>
      </c>
      <c r="S21" s="66" t="s">
        <v>116</v>
      </c>
      <c r="T21" s="66" t="s">
        <v>103</v>
      </c>
      <c r="U21" s="66" t="s">
        <v>99</v>
      </c>
      <c r="V21" s="66" t="s">
        <v>116</v>
      </c>
      <c r="W21" s="66" t="s">
        <v>103</v>
      </c>
      <c r="X21" s="66" t="s">
        <v>116</v>
      </c>
      <c r="Y21" s="66" t="s">
        <v>116</v>
      </c>
      <c r="Z21" s="66" t="s">
        <v>103</v>
      </c>
      <c r="AA21" s="66" t="s">
        <v>99</v>
      </c>
      <c r="AB21" s="66" t="s">
        <v>103</v>
      </c>
      <c r="AC21" s="66" t="s">
        <v>103</v>
      </c>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71"/>
      <c r="CB21" s="1"/>
      <c r="CC21" s="1"/>
      <c r="CD21" s="1"/>
      <c r="CE21" s="1"/>
      <c r="CF21" s="1"/>
      <c r="CG21" s="1"/>
      <c r="CH21" s="1"/>
      <c r="CI21" s="1"/>
      <c r="CJ21" s="1"/>
      <c r="CK21" s="1"/>
      <c r="CL21" s="1"/>
      <c r="CM21" s="1"/>
      <c r="CN21" s="1"/>
      <c r="CO21" s="1"/>
      <c r="CP21" s="1"/>
      <c r="CQ21" s="1"/>
      <c r="CR21" s="1"/>
      <c r="CS21" s="1"/>
      <c r="CT21" s="1"/>
      <c r="CU21" s="1"/>
      <c r="CV21" s="1"/>
      <c r="CW21" s="1"/>
      <c r="CX21" s="1"/>
      <c r="CY21" s="1"/>
      <c r="CZ21" s="1"/>
    </row>
    <row r="22" spans="1:104" ht="19">
      <c r="A22" s="1"/>
      <c r="B22" s="1"/>
      <c r="C22" s="1"/>
      <c r="D22" s="1"/>
      <c r="E22" s="73"/>
      <c r="F22" s="63" t="s">
        <v>10</v>
      </c>
      <c r="G22" s="64" t="s">
        <v>30</v>
      </c>
      <c r="H22" s="65" t="s">
        <v>100</v>
      </c>
      <c r="I22" s="66" t="s">
        <v>117</v>
      </c>
      <c r="J22" s="66" t="s">
        <v>118</v>
      </c>
      <c r="K22" s="66" t="s">
        <v>103</v>
      </c>
      <c r="L22" s="66" t="s">
        <v>118</v>
      </c>
      <c r="M22" s="66" t="s">
        <v>100</v>
      </c>
      <c r="N22" s="66" t="s">
        <v>103</v>
      </c>
      <c r="O22" s="66" t="s">
        <v>119</v>
      </c>
      <c r="P22" s="66" t="s">
        <v>118</v>
      </c>
      <c r="Q22" s="66" t="s">
        <v>103</v>
      </c>
      <c r="R22" s="66" t="s">
        <v>100</v>
      </c>
      <c r="S22" s="66" t="s">
        <v>120</v>
      </c>
      <c r="T22" s="66" t="s">
        <v>103</v>
      </c>
      <c r="U22" s="66" t="s">
        <v>117</v>
      </c>
      <c r="V22" s="66" t="s">
        <v>100</v>
      </c>
      <c r="W22" s="66" t="s">
        <v>103</v>
      </c>
      <c r="X22" s="66" t="s">
        <v>103</v>
      </c>
      <c r="Y22" s="66" t="s">
        <v>100</v>
      </c>
      <c r="Z22" s="66" t="s">
        <v>103</v>
      </c>
      <c r="AA22" s="66" t="s">
        <v>117</v>
      </c>
      <c r="AB22" s="66" t="s">
        <v>103</v>
      </c>
      <c r="AC22" s="66" t="s">
        <v>103</v>
      </c>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71"/>
      <c r="CB22" s="1"/>
      <c r="CC22" s="1"/>
      <c r="CD22" s="1"/>
      <c r="CE22" s="1"/>
      <c r="CF22" s="1"/>
      <c r="CG22" s="1"/>
      <c r="CH22" s="1"/>
      <c r="CI22" s="1"/>
      <c r="CJ22" s="1"/>
      <c r="CK22" s="1"/>
      <c r="CL22" s="1"/>
      <c r="CM22" s="1"/>
      <c r="CN22" s="1"/>
      <c r="CO22" s="1"/>
      <c r="CP22" s="1"/>
      <c r="CQ22" s="1"/>
      <c r="CR22" s="1"/>
      <c r="CS22" s="1"/>
      <c r="CT22" s="1"/>
      <c r="CU22" s="1"/>
      <c r="CV22" s="1"/>
      <c r="CW22" s="1"/>
      <c r="CX22" s="1"/>
      <c r="CY22" s="1"/>
      <c r="CZ22" s="1"/>
    </row>
    <row r="23" spans="1:104" ht="19">
      <c r="A23" s="1"/>
      <c r="B23" s="1"/>
      <c r="C23" s="28" t="s">
        <v>31</v>
      </c>
      <c r="D23" s="145" t="s">
        <v>93</v>
      </c>
      <c r="E23" s="73" t="s">
        <v>25</v>
      </c>
      <c r="F23" s="63" t="s">
        <v>10</v>
      </c>
      <c r="G23" s="64" t="s">
        <v>33</v>
      </c>
      <c r="H23" s="65" t="s">
        <v>98</v>
      </c>
      <c r="I23" s="66" t="s">
        <v>98</v>
      </c>
      <c r="J23" s="66" t="s">
        <v>98</v>
      </c>
      <c r="K23" s="66" t="s">
        <v>103</v>
      </c>
      <c r="L23" s="66" t="s">
        <v>98</v>
      </c>
      <c r="M23" s="66" t="s">
        <v>103</v>
      </c>
      <c r="N23" s="66" t="s">
        <v>103</v>
      </c>
      <c r="O23" s="66" t="s">
        <v>98</v>
      </c>
      <c r="P23" s="66" t="s">
        <v>98</v>
      </c>
      <c r="Q23" s="66" t="s">
        <v>103</v>
      </c>
      <c r="R23" s="66" t="s">
        <v>98</v>
      </c>
      <c r="S23" s="66" t="s">
        <v>98</v>
      </c>
      <c r="T23" s="66" t="s">
        <v>103</v>
      </c>
      <c r="U23" s="66" t="s">
        <v>98</v>
      </c>
      <c r="V23" s="66" t="s">
        <v>98</v>
      </c>
      <c r="W23" s="66" t="s">
        <v>103</v>
      </c>
      <c r="X23" s="66" t="s">
        <v>103</v>
      </c>
      <c r="Y23" s="66" t="s">
        <v>98</v>
      </c>
      <c r="Z23" s="66" t="s">
        <v>103</v>
      </c>
      <c r="AA23" s="66" t="s">
        <v>98</v>
      </c>
      <c r="AB23" s="66" t="s">
        <v>103</v>
      </c>
      <c r="AC23" s="66" t="s">
        <v>103</v>
      </c>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71"/>
      <c r="CB23" s="1"/>
      <c r="CC23" s="1"/>
      <c r="CD23" s="1"/>
      <c r="CE23" s="1"/>
      <c r="CF23" s="1"/>
      <c r="CG23" s="1"/>
      <c r="CH23" s="1"/>
      <c r="CI23" s="1"/>
      <c r="CJ23" s="1"/>
      <c r="CK23" s="1"/>
      <c r="CL23" s="1"/>
      <c r="CM23" s="1"/>
      <c r="CN23" s="1"/>
      <c r="CO23" s="1"/>
      <c r="CP23" s="1"/>
      <c r="CQ23" s="1"/>
      <c r="CR23" s="1"/>
      <c r="CS23" s="1"/>
      <c r="CT23" s="1"/>
      <c r="CU23" s="1"/>
      <c r="CV23" s="1"/>
      <c r="CW23" s="1"/>
      <c r="CX23" s="1"/>
      <c r="CY23" s="1"/>
      <c r="CZ23" s="1"/>
    </row>
    <row r="24" spans="1:104" ht="19">
      <c r="A24" s="1"/>
      <c r="B24" s="1"/>
      <c r="C24" s="76" t="s">
        <v>27</v>
      </c>
      <c r="D24" s="77">
        <f>LEN(D23)</f>
        <v>10</v>
      </c>
      <c r="E24" s="79"/>
      <c r="F24" s="63" t="s">
        <v>10</v>
      </c>
      <c r="G24" s="64" t="s">
        <v>34</v>
      </c>
      <c r="H24" s="65" t="s">
        <v>121</v>
      </c>
      <c r="I24" s="66" t="s">
        <v>121</v>
      </c>
      <c r="J24" s="66" t="s">
        <v>121</v>
      </c>
      <c r="K24" s="66" t="s">
        <v>103</v>
      </c>
      <c r="L24" s="66" t="s">
        <v>121</v>
      </c>
      <c r="M24" s="66" t="s">
        <v>122</v>
      </c>
      <c r="N24" s="66" t="s">
        <v>103</v>
      </c>
      <c r="O24" s="66" t="s">
        <v>121</v>
      </c>
      <c r="P24" s="66" t="s">
        <v>121</v>
      </c>
      <c r="Q24" s="66" t="s">
        <v>103</v>
      </c>
      <c r="R24" s="66" t="s">
        <v>121</v>
      </c>
      <c r="S24" s="66" t="s">
        <v>121</v>
      </c>
      <c r="T24" s="66" t="s">
        <v>103</v>
      </c>
      <c r="U24" s="66" t="s">
        <v>122</v>
      </c>
      <c r="V24" s="66" t="s">
        <v>121</v>
      </c>
      <c r="W24" s="66" t="s">
        <v>103</v>
      </c>
      <c r="X24" s="66" t="s">
        <v>103</v>
      </c>
      <c r="Y24" s="66" t="s">
        <v>121</v>
      </c>
      <c r="Z24" s="66" t="s">
        <v>103</v>
      </c>
      <c r="AA24" s="66" t="s">
        <v>122</v>
      </c>
      <c r="AB24" s="66" t="s">
        <v>103</v>
      </c>
      <c r="AC24" s="66" t="s">
        <v>103</v>
      </c>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71"/>
      <c r="CB24" s="1"/>
      <c r="CC24" s="1"/>
      <c r="CD24" s="1"/>
      <c r="CE24" s="1"/>
      <c r="CF24" s="1"/>
      <c r="CG24" s="1"/>
      <c r="CH24" s="1"/>
      <c r="CI24" s="1"/>
      <c r="CJ24" s="1"/>
      <c r="CK24" s="1"/>
      <c r="CL24" s="1"/>
      <c r="CM24" s="1"/>
      <c r="CN24" s="1"/>
      <c r="CO24" s="1"/>
      <c r="CP24" s="1"/>
      <c r="CQ24" s="1"/>
      <c r="CR24" s="1"/>
      <c r="CS24" s="1"/>
      <c r="CT24" s="1"/>
      <c r="CU24" s="1"/>
      <c r="CV24" s="1"/>
      <c r="CW24" s="1"/>
      <c r="CX24" s="1"/>
      <c r="CY24" s="1"/>
      <c r="CZ24" s="1"/>
    </row>
    <row r="25" spans="1:104" ht="19">
      <c r="A25" s="1"/>
      <c r="B25" s="1"/>
      <c r="C25" s="80"/>
      <c r="D25" s="11"/>
      <c r="E25" s="73"/>
      <c r="F25" s="63" t="s">
        <v>10</v>
      </c>
      <c r="G25" s="64" t="s">
        <v>35</v>
      </c>
      <c r="H25" s="65" t="s">
        <v>103</v>
      </c>
      <c r="I25" s="66" t="s">
        <v>103</v>
      </c>
      <c r="J25" s="66" t="s">
        <v>103</v>
      </c>
      <c r="K25" s="66" t="s">
        <v>103</v>
      </c>
      <c r="L25" s="66" t="s">
        <v>103</v>
      </c>
      <c r="M25" s="66" t="s">
        <v>103</v>
      </c>
      <c r="N25" s="66" t="s">
        <v>103</v>
      </c>
      <c r="O25" s="66" t="s">
        <v>103</v>
      </c>
      <c r="P25" s="66" t="s">
        <v>103</v>
      </c>
      <c r="Q25" s="66" t="s">
        <v>103</v>
      </c>
      <c r="R25" s="66" t="s">
        <v>103</v>
      </c>
      <c r="S25" s="66" t="s">
        <v>103</v>
      </c>
      <c r="T25" s="66" t="s">
        <v>103</v>
      </c>
      <c r="U25" s="66" t="s">
        <v>103</v>
      </c>
      <c r="V25" s="66" t="s">
        <v>103</v>
      </c>
      <c r="W25" s="66" t="s">
        <v>103</v>
      </c>
      <c r="X25" s="66" t="s">
        <v>103</v>
      </c>
      <c r="Y25" s="66" t="s">
        <v>103</v>
      </c>
      <c r="Z25" s="66" t="s">
        <v>103</v>
      </c>
      <c r="AA25" s="66" t="s">
        <v>103</v>
      </c>
      <c r="AB25" s="66" t="s">
        <v>103</v>
      </c>
      <c r="AC25" s="66" t="s">
        <v>103</v>
      </c>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71"/>
      <c r="CB25" s="1"/>
      <c r="CC25" s="1"/>
      <c r="CD25" s="1"/>
      <c r="CE25" s="1"/>
      <c r="CF25" s="1"/>
      <c r="CG25" s="1"/>
      <c r="CH25" s="1"/>
      <c r="CI25" s="1"/>
      <c r="CJ25" s="1"/>
      <c r="CK25" s="1"/>
      <c r="CL25" s="1"/>
      <c r="CM25" s="1"/>
      <c r="CN25" s="1"/>
      <c r="CO25" s="1"/>
      <c r="CP25" s="1"/>
      <c r="CQ25" s="1"/>
      <c r="CR25" s="1"/>
      <c r="CS25" s="1"/>
      <c r="CT25" s="1"/>
      <c r="CU25" s="1"/>
      <c r="CV25" s="1"/>
      <c r="CW25" s="1"/>
      <c r="CX25" s="1"/>
      <c r="CY25" s="1"/>
      <c r="CZ25" s="1"/>
    </row>
    <row r="26" spans="1:104" ht="19">
      <c r="A26" s="1"/>
      <c r="B26" s="1"/>
      <c r="C26" s="28" t="s">
        <v>36</v>
      </c>
      <c r="D26" s="145" t="s">
        <v>94</v>
      </c>
      <c r="E26" s="73" t="s">
        <v>25</v>
      </c>
      <c r="F26" s="63" t="s">
        <v>10</v>
      </c>
      <c r="G26" s="64" t="s">
        <v>38</v>
      </c>
      <c r="H26" s="65" t="s">
        <v>123</v>
      </c>
      <c r="I26" s="66" t="s">
        <v>123</v>
      </c>
      <c r="J26" s="66" t="s">
        <v>123</v>
      </c>
      <c r="K26" s="66" t="s">
        <v>103</v>
      </c>
      <c r="L26" s="66" t="s">
        <v>124</v>
      </c>
      <c r="M26" s="66" t="s">
        <v>123</v>
      </c>
      <c r="N26" s="66" t="s">
        <v>103</v>
      </c>
      <c r="O26" s="66" t="s">
        <v>124</v>
      </c>
      <c r="P26" s="66" t="s">
        <v>124</v>
      </c>
      <c r="Q26" s="66" t="s">
        <v>103</v>
      </c>
      <c r="R26" s="66" t="s">
        <v>123</v>
      </c>
      <c r="S26" s="66" t="s">
        <v>124</v>
      </c>
      <c r="T26" s="66" t="s">
        <v>103</v>
      </c>
      <c r="U26" s="66" t="s">
        <v>124</v>
      </c>
      <c r="V26" s="66" t="s">
        <v>124</v>
      </c>
      <c r="W26" s="66" t="s">
        <v>103</v>
      </c>
      <c r="X26" s="66" t="s">
        <v>103</v>
      </c>
      <c r="Y26" s="66" t="s">
        <v>123</v>
      </c>
      <c r="Z26" s="66" t="s">
        <v>103</v>
      </c>
      <c r="AA26" s="66" t="s">
        <v>124</v>
      </c>
      <c r="AB26" s="66" t="s">
        <v>103</v>
      </c>
      <c r="AC26" s="66" t="s">
        <v>103</v>
      </c>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71"/>
      <c r="CB26" s="1"/>
      <c r="CC26" s="1"/>
      <c r="CD26" s="1"/>
      <c r="CE26" s="1"/>
      <c r="CF26" s="1"/>
      <c r="CG26" s="1"/>
      <c r="CH26" s="1"/>
      <c r="CI26" s="1"/>
      <c r="CJ26" s="1"/>
      <c r="CK26" s="1"/>
      <c r="CL26" s="1"/>
      <c r="CM26" s="1"/>
      <c r="CN26" s="1"/>
      <c r="CO26" s="1"/>
      <c r="CP26" s="1"/>
      <c r="CQ26" s="1"/>
      <c r="CR26" s="1"/>
      <c r="CS26" s="1"/>
      <c r="CT26" s="1"/>
      <c r="CU26" s="1"/>
      <c r="CV26" s="1"/>
      <c r="CW26" s="1"/>
      <c r="CX26" s="1"/>
      <c r="CY26" s="1"/>
      <c r="CZ26" s="1"/>
    </row>
    <row r="27" spans="1:104" ht="19">
      <c r="A27" s="1"/>
      <c r="B27" s="1"/>
      <c r="C27" s="76" t="s">
        <v>27</v>
      </c>
      <c r="D27" s="77">
        <f>LEN(D26)</f>
        <v>10</v>
      </c>
      <c r="E27" s="79"/>
      <c r="F27" s="63" t="s">
        <v>10</v>
      </c>
      <c r="G27" s="64" t="s">
        <v>39</v>
      </c>
      <c r="H27" s="65" t="s">
        <v>125</v>
      </c>
      <c r="I27" s="66" t="s">
        <v>126</v>
      </c>
      <c r="J27" s="66" t="s">
        <v>125</v>
      </c>
      <c r="K27" s="66" t="s">
        <v>103</v>
      </c>
      <c r="L27" s="66" t="s">
        <v>125</v>
      </c>
      <c r="M27" s="66" t="s">
        <v>125</v>
      </c>
      <c r="N27" s="66" t="s">
        <v>103</v>
      </c>
      <c r="O27" s="66" t="s">
        <v>127</v>
      </c>
      <c r="P27" s="66" t="s">
        <v>127</v>
      </c>
      <c r="Q27" s="66" t="s">
        <v>103</v>
      </c>
      <c r="R27" s="66" t="s">
        <v>128</v>
      </c>
      <c r="S27" s="66" t="s">
        <v>129</v>
      </c>
      <c r="T27" s="66" t="s">
        <v>103</v>
      </c>
      <c r="U27" s="66" t="s">
        <v>126</v>
      </c>
      <c r="V27" s="66" t="s">
        <v>125</v>
      </c>
      <c r="W27" s="66" t="s">
        <v>103</v>
      </c>
      <c r="X27" s="66" t="s">
        <v>103</v>
      </c>
      <c r="Y27" s="66" t="s">
        <v>128</v>
      </c>
      <c r="Z27" s="66" t="s">
        <v>103</v>
      </c>
      <c r="AA27" s="66" t="s">
        <v>125</v>
      </c>
      <c r="AB27" s="66" t="s">
        <v>103</v>
      </c>
      <c r="AC27" s="66" t="s">
        <v>103</v>
      </c>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71"/>
      <c r="CB27" s="1"/>
      <c r="CC27" s="1"/>
      <c r="CD27" s="1"/>
      <c r="CE27" s="1"/>
      <c r="CF27" s="1"/>
      <c r="CG27" s="1"/>
      <c r="CH27" s="1"/>
      <c r="CI27" s="1"/>
      <c r="CJ27" s="1"/>
      <c r="CK27" s="1"/>
      <c r="CL27" s="1"/>
      <c r="CM27" s="1"/>
      <c r="CN27" s="1"/>
      <c r="CO27" s="1"/>
      <c r="CP27" s="1"/>
      <c r="CQ27" s="1"/>
      <c r="CR27" s="1"/>
      <c r="CS27" s="1"/>
      <c r="CT27" s="1"/>
      <c r="CU27" s="1"/>
      <c r="CV27" s="1"/>
      <c r="CW27" s="1"/>
      <c r="CX27" s="1"/>
      <c r="CY27" s="1"/>
      <c r="CZ27" s="1"/>
    </row>
    <row r="28" spans="1:104" ht="19">
      <c r="A28" s="1"/>
      <c r="B28" s="1"/>
      <c r="C28" s="4"/>
      <c r="D28" s="4"/>
      <c r="E28" s="2"/>
      <c r="F28" s="63" t="s">
        <v>10</v>
      </c>
      <c r="G28" s="64" t="s">
        <v>40</v>
      </c>
      <c r="H28" s="65" t="s">
        <v>130</v>
      </c>
      <c r="I28" s="66" t="s">
        <v>130</v>
      </c>
      <c r="J28" s="66" t="s">
        <v>131</v>
      </c>
      <c r="K28" s="66" t="s">
        <v>103</v>
      </c>
      <c r="L28" s="66" t="s">
        <v>130</v>
      </c>
      <c r="M28" s="66" t="s">
        <v>132</v>
      </c>
      <c r="N28" s="66" t="s">
        <v>103</v>
      </c>
      <c r="O28" s="66" t="s">
        <v>131</v>
      </c>
      <c r="P28" s="66" t="s">
        <v>133</v>
      </c>
      <c r="Q28" s="66" t="s">
        <v>103</v>
      </c>
      <c r="R28" s="66" t="s">
        <v>133</v>
      </c>
      <c r="S28" s="66" t="s">
        <v>131</v>
      </c>
      <c r="T28" s="66" t="s">
        <v>103</v>
      </c>
      <c r="U28" s="66" t="s">
        <v>132</v>
      </c>
      <c r="V28" s="66" t="s">
        <v>133</v>
      </c>
      <c r="W28" s="66" t="s">
        <v>103</v>
      </c>
      <c r="X28" s="66" t="s">
        <v>103</v>
      </c>
      <c r="Y28" s="66" t="s">
        <v>133</v>
      </c>
      <c r="Z28" s="66" t="s">
        <v>103</v>
      </c>
      <c r="AA28" s="66" t="s">
        <v>130</v>
      </c>
      <c r="AB28" s="66" t="s">
        <v>103</v>
      </c>
      <c r="AC28" s="66" t="s">
        <v>103</v>
      </c>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71"/>
      <c r="CB28" s="1"/>
      <c r="CC28" s="1"/>
      <c r="CD28" s="1"/>
      <c r="CE28" s="1"/>
      <c r="CF28" s="1"/>
      <c r="CG28" s="1"/>
      <c r="CH28" s="1"/>
      <c r="CI28" s="1"/>
      <c r="CJ28" s="1"/>
      <c r="CK28" s="1"/>
      <c r="CL28" s="1"/>
      <c r="CM28" s="1"/>
      <c r="CN28" s="1"/>
      <c r="CO28" s="1"/>
      <c r="CP28" s="1"/>
      <c r="CQ28" s="1"/>
      <c r="CR28" s="1"/>
      <c r="CS28" s="1"/>
      <c r="CT28" s="1"/>
      <c r="CU28" s="1"/>
      <c r="CV28" s="1"/>
      <c r="CW28" s="1"/>
      <c r="CX28" s="1"/>
      <c r="CY28" s="1"/>
      <c r="CZ28" s="1"/>
    </row>
    <row r="29" spans="1:104" ht="19">
      <c r="A29" s="1"/>
      <c r="B29" s="1"/>
      <c r="C29" s="28" t="s">
        <v>41</v>
      </c>
      <c r="D29" s="143" t="s">
        <v>161</v>
      </c>
      <c r="E29" s="2" t="s">
        <v>25</v>
      </c>
      <c r="F29" s="63" t="s">
        <v>10</v>
      </c>
      <c r="G29" s="64" t="s">
        <v>42</v>
      </c>
      <c r="H29" s="65" t="s">
        <v>134</v>
      </c>
      <c r="I29" s="66" t="s">
        <v>135</v>
      </c>
      <c r="J29" s="66" t="s">
        <v>136</v>
      </c>
      <c r="K29" s="66" t="s">
        <v>103</v>
      </c>
      <c r="L29" s="66" t="s">
        <v>135</v>
      </c>
      <c r="M29" s="66" t="s">
        <v>102</v>
      </c>
      <c r="N29" s="66" t="s">
        <v>103</v>
      </c>
      <c r="O29" s="66" t="s">
        <v>134</v>
      </c>
      <c r="P29" s="66" t="s">
        <v>102</v>
      </c>
      <c r="Q29" s="66" t="s">
        <v>103</v>
      </c>
      <c r="R29" s="66" t="s">
        <v>135</v>
      </c>
      <c r="S29" s="66" t="s">
        <v>102</v>
      </c>
      <c r="T29" s="66" t="s">
        <v>103</v>
      </c>
      <c r="U29" s="66" t="s">
        <v>134</v>
      </c>
      <c r="V29" s="66" t="s">
        <v>102</v>
      </c>
      <c r="W29" s="66" t="s">
        <v>103</v>
      </c>
      <c r="X29" s="66" t="s">
        <v>103</v>
      </c>
      <c r="Y29" s="66" t="s">
        <v>136</v>
      </c>
      <c r="Z29" s="66" t="s">
        <v>103</v>
      </c>
      <c r="AA29" s="66" t="s">
        <v>136</v>
      </c>
      <c r="AB29" s="66" t="s">
        <v>103</v>
      </c>
      <c r="AC29" s="66" t="s">
        <v>103</v>
      </c>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71"/>
      <c r="CB29" s="1"/>
      <c r="CC29" s="1"/>
      <c r="CD29" s="1"/>
      <c r="CE29" s="1"/>
      <c r="CF29" s="1"/>
      <c r="CG29" s="1"/>
      <c r="CH29" s="1"/>
      <c r="CI29" s="1"/>
      <c r="CJ29" s="1"/>
      <c r="CK29" s="1"/>
      <c r="CL29" s="1"/>
      <c r="CM29" s="1"/>
      <c r="CN29" s="1"/>
      <c r="CO29" s="1"/>
      <c r="CP29" s="1"/>
      <c r="CQ29" s="1"/>
      <c r="CR29" s="1"/>
      <c r="CS29" s="1"/>
      <c r="CT29" s="1"/>
      <c r="CU29" s="1"/>
      <c r="CV29" s="1"/>
      <c r="CW29" s="1"/>
      <c r="CX29" s="1"/>
      <c r="CY29" s="1"/>
      <c r="CZ29" s="1"/>
    </row>
    <row r="30" spans="1:104" ht="19">
      <c r="A30" s="1"/>
      <c r="B30" s="1"/>
      <c r="C30" s="1"/>
      <c r="D30" s="1"/>
      <c r="E30" s="2"/>
      <c r="F30" s="63" t="s">
        <v>10</v>
      </c>
      <c r="G30" s="64" t="s">
        <v>43</v>
      </c>
      <c r="H30" s="65" t="s">
        <v>137</v>
      </c>
      <c r="I30" s="66" t="s">
        <v>137</v>
      </c>
      <c r="J30" s="66" t="s">
        <v>138</v>
      </c>
      <c r="K30" s="66" t="s">
        <v>103</v>
      </c>
      <c r="L30" s="66" t="s">
        <v>137</v>
      </c>
      <c r="M30" s="66" t="s">
        <v>139</v>
      </c>
      <c r="N30" s="66" t="s">
        <v>103</v>
      </c>
      <c r="O30" s="66" t="s">
        <v>138</v>
      </c>
      <c r="P30" s="66" t="s">
        <v>138</v>
      </c>
      <c r="Q30" s="66" t="s">
        <v>103</v>
      </c>
      <c r="R30" s="66" t="s">
        <v>138</v>
      </c>
      <c r="S30" s="66" t="s">
        <v>138</v>
      </c>
      <c r="T30" s="66" t="s">
        <v>103</v>
      </c>
      <c r="U30" s="66" t="s">
        <v>139</v>
      </c>
      <c r="V30" s="66" t="s">
        <v>138</v>
      </c>
      <c r="W30" s="66" t="s">
        <v>103</v>
      </c>
      <c r="X30" s="66" t="s">
        <v>103</v>
      </c>
      <c r="Y30" s="66" t="s">
        <v>138</v>
      </c>
      <c r="Z30" s="66" t="s">
        <v>103</v>
      </c>
      <c r="AA30" s="66" t="s">
        <v>139</v>
      </c>
      <c r="AB30" s="66" t="s">
        <v>103</v>
      </c>
      <c r="AC30" s="66" t="s">
        <v>103</v>
      </c>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71"/>
      <c r="CB30" s="1"/>
      <c r="CC30" s="1"/>
      <c r="CD30" s="1"/>
      <c r="CE30" s="1"/>
      <c r="CF30" s="1"/>
      <c r="CG30" s="1"/>
      <c r="CH30" s="1"/>
      <c r="CI30" s="1"/>
      <c r="CJ30" s="1"/>
      <c r="CK30" s="1"/>
      <c r="CL30" s="1"/>
      <c r="CM30" s="1"/>
      <c r="CN30" s="1"/>
      <c r="CO30" s="1"/>
      <c r="CP30" s="1"/>
      <c r="CQ30" s="1"/>
      <c r="CR30" s="1"/>
      <c r="CS30" s="1"/>
      <c r="CT30" s="1"/>
      <c r="CU30" s="1"/>
      <c r="CV30" s="1"/>
      <c r="CW30" s="1"/>
      <c r="CX30" s="1"/>
      <c r="CY30" s="1"/>
      <c r="CZ30" s="1"/>
    </row>
    <row r="31" spans="1:104" ht="19">
      <c r="A31" s="1"/>
      <c r="B31" s="1"/>
      <c r="C31" s="73">
        <f>(D20+D24+D27+D45+D47)/1000</f>
        <v>0.16400000000000001</v>
      </c>
      <c r="D31" s="73">
        <f>IF(C31&gt;1,1,C31)</f>
        <v>0.16400000000000001</v>
      </c>
      <c r="E31" s="73">
        <f>ROUND(D31,1)</f>
        <v>0.2</v>
      </c>
      <c r="F31" s="63" t="s">
        <v>10</v>
      </c>
      <c r="G31" s="64" t="s">
        <v>44</v>
      </c>
      <c r="H31" s="65" t="s">
        <v>140</v>
      </c>
      <c r="I31" s="66" t="s">
        <v>140</v>
      </c>
      <c r="J31" s="66" t="s">
        <v>140</v>
      </c>
      <c r="K31" s="66" t="s">
        <v>103</v>
      </c>
      <c r="L31" s="66" t="s">
        <v>140</v>
      </c>
      <c r="M31" s="66" t="s">
        <v>140</v>
      </c>
      <c r="N31" s="66" t="s">
        <v>103</v>
      </c>
      <c r="O31" s="66" t="s">
        <v>140</v>
      </c>
      <c r="P31" s="66" t="s">
        <v>103</v>
      </c>
      <c r="Q31" s="66" t="s">
        <v>103</v>
      </c>
      <c r="R31" s="66" t="s">
        <v>140</v>
      </c>
      <c r="S31" s="66" t="s">
        <v>140</v>
      </c>
      <c r="T31" s="66" t="s">
        <v>103</v>
      </c>
      <c r="U31" s="66" t="s">
        <v>140</v>
      </c>
      <c r="V31" s="66" t="s">
        <v>140</v>
      </c>
      <c r="W31" s="66" t="s">
        <v>103</v>
      </c>
      <c r="X31" s="66" t="s">
        <v>103</v>
      </c>
      <c r="Y31" s="66" t="s">
        <v>140</v>
      </c>
      <c r="Z31" s="66" t="s">
        <v>103</v>
      </c>
      <c r="AA31" s="66" t="s">
        <v>140</v>
      </c>
      <c r="AB31" s="66" t="s">
        <v>103</v>
      </c>
      <c r="AC31" s="66" t="s">
        <v>103</v>
      </c>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71"/>
      <c r="CB31" s="1"/>
      <c r="CC31" s="1"/>
      <c r="CD31" s="1"/>
      <c r="CE31" s="1"/>
      <c r="CF31" s="1"/>
      <c r="CG31" s="1"/>
      <c r="CH31" s="1"/>
      <c r="CI31" s="1"/>
      <c r="CJ31" s="1"/>
      <c r="CK31" s="1"/>
      <c r="CL31" s="1"/>
      <c r="CM31" s="1"/>
      <c r="CN31" s="1"/>
      <c r="CO31" s="1"/>
      <c r="CP31" s="1"/>
      <c r="CQ31" s="1"/>
      <c r="CR31" s="1"/>
      <c r="CS31" s="1"/>
      <c r="CT31" s="1"/>
      <c r="CU31" s="1"/>
      <c r="CV31" s="1"/>
      <c r="CW31" s="1"/>
      <c r="CX31" s="1"/>
      <c r="CY31" s="1"/>
      <c r="CZ31" s="1"/>
    </row>
    <row r="32" spans="1:104" ht="20" thickBot="1">
      <c r="A32" s="1"/>
      <c r="B32" s="1"/>
      <c r="C32" s="81" t="s">
        <v>45</v>
      </c>
      <c r="D32" s="82" t="str">
        <f>CONCATENATE(E31," ug dsDNA")</f>
        <v>0.2 ug dsDNA</v>
      </c>
      <c r="E32" s="2" t="s">
        <v>25</v>
      </c>
      <c r="F32" s="46" t="s">
        <v>10</v>
      </c>
      <c r="G32" s="83" t="s">
        <v>46</v>
      </c>
      <c r="H32" s="84" t="s">
        <v>96</v>
      </c>
      <c r="I32" s="85" t="s">
        <v>141</v>
      </c>
      <c r="J32" s="85" t="s">
        <v>141</v>
      </c>
      <c r="K32" s="85" t="s">
        <v>103</v>
      </c>
      <c r="L32" s="85" t="s">
        <v>96</v>
      </c>
      <c r="M32" s="85" t="s">
        <v>141</v>
      </c>
      <c r="N32" s="85" t="s">
        <v>103</v>
      </c>
      <c r="O32" s="85" t="s">
        <v>96</v>
      </c>
      <c r="P32" s="85" t="s">
        <v>103</v>
      </c>
      <c r="Q32" s="85" t="s">
        <v>103</v>
      </c>
      <c r="R32" s="85" t="s">
        <v>96</v>
      </c>
      <c r="S32" s="85" t="s">
        <v>96</v>
      </c>
      <c r="T32" s="85" t="s">
        <v>103</v>
      </c>
      <c r="U32" s="85" t="s">
        <v>141</v>
      </c>
      <c r="V32" s="85" t="s">
        <v>141</v>
      </c>
      <c r="W32" s="85" t="s">
        <v>103</v>
      </c>
      <c r="X32" s="85" t="s">
        <v>96</v>
      </c>
      <c r="Y32" s="85" t="s">
        <v>141</v>
      </c>
      <c r="Z32" s="85" t="s">
        <v>103</v>
      </c>
      <c r="AA32" s="85" t="s">
        <v>141</v>
      </c>
      <c r="AB32" s="85" t="s">
        <v>103</v>
      </c>
      <c r="AC32" s="85" t="s">
        <v>103</v>
      </c>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6"/>
      <c r="CB32" s="1"/>
      <c r="CC32" s="1"/>
      <c r="CD32" s="1"/>
      <c r="CE32" s="1"/>
      <c r="CF32" s="1"/>
      <c r="CG32" s="1"/>
      <c r="CH32" s="1"/>
      <c r="CI32" s="1"/>
      <c r="CJ32" s="1"/>
      <c r="CK32" s="1"/>
      <c r="CL32" s="1"/>
      <c r="CM32" s="1"/>
      <c r="CN32" s="1"/>
      <c r="CO32" s="1"/>
      <c r="CP32" s="1"/>
      <c r="CQ32" s="1"/>
      <c r="CR32" s="1"/>
      <c r="CS32" s="1"/>
      <c r="CT32" s="1"/>
      <c r="CU32" s="1"/>
      <c r="CV32" s="1"/>
      <c r="CW32" s="1"/>
      <c r="CX32" s="1"/>
      <c r="CY32" s="1"/>
      <c r="CZ32" s="1"/>
    </row>
    <row r="33" spans="1:104" ht="20" thickBot="1">
      <c r="A33" s="1"/>
      <c r="B33" s="1"/>
      <c r="C33" s="87" t="s">
        <v>47</v>
      </c>
      <c r="D33" s="88" t="s">
        <v>48</v>
      </c>
      <c r="E33" s="2"/>
      <c r="F33" s="89"/>
      <c r="G33" s="90" t="s">
        <v>49</v>
      </c>
      <c r="H33" s="91">
        <f t="shared" ref="H33:BS33" si="2">IF(H39&gt;0,H39,"")</f>
        <v>17</v>
      </c>
      <c r="I33" s="92">
        <f t="shared" si="2"/>
        <v>17</v>
      </c>
      <c r="J33" s="92">
        <f t="shared" si="2"/>
        <v>17</v>
      </c>
      <c r="K33" s="92" t="str">
        <f t="shared" si="2"/>
        <v/>
      </c>
      <c r="L33" s="92">
        <f t="shared" si="2"/>
        <v>17</v>
      </c>
      <c r="M33" s="92">
        <f t="shared" si="2"/>
        <v>16</v>
      </c>
      <c r="N33" s="92" t="str">
        <f t="shared" si="2"/>
        <v/>
      </c>
      <c r="O33" s="92">
        <f t="shared" si="2"/>
        <v>17</v>
      </c>
      <c r="P33" s="92">
        <f t="shared" si="2"/>
        <v>14</v>
      </c>
      <c r="Q33" s="92" t="str">
        <f t="shared" si="2"/>
        <v/>
      </c>
      <c r="R33" s="92">
        <f t="shared" si="2"/>
        <v>11</v>
      </c>
      <c r="S33" s="92">
        <f t="shared" si="2"/>
        <v>17</v>
      </c>
      <c r="T33" s="92" t="str">
        <f t="shared" si="2"/>
        <v/>
      </c>
      <c r="U33" s="92">
        <f t="shared" si="2"/>
        <v>17</v>
      </c>
      <c r="V33" s="92">
        <f t="shared" si="2"/>
        <v>17</v>
      </c>
      <c r="W33" s="92" t="str">
        <f t="shared" si="2"/>
        <v/>
      </c>
      <c r="X33" s="92">
        <f t="shared" si="2"/>
        <v>5</v>
      </c>
      <c r="Y33" s="92">
        <f t="shared" si="2"/>
        <v>17</v>
      </c>
      <c r="Z33" s="92" t="str">
        <f t="shared" si="2"/>
        <v/>
      </c>
      <c r="AA33" s="92">
        <f t="shared" si="2"/>
        <v>17</v>
      </c>
      <c r="AB33" s="92" t="str">
        <f t="shared" si="2"/>
        <v/>
      </c>
      <c r="AC33" s="92" t="str">
        <f t="shared" si="2"/>
        <v/>
      </c>
      <c r="AD33" s="92" t="str">
        <f t="shared" si="2"/>
        <v/>
      </c>
      <c r="AE33" s="92" t="str">
        <f t="shared" si="2"/>
        <v/>
      </c>
      <c r="AF33" s="92" t="str">
        <f t="shared" si="2"/>
        <v/>
      </c>
      <c r="AG33" s="92" t="str">
        <f t="shared" si="2"/>
        <v/>
      </c>
      <c r="AH33" s="92" t="str">
        <f t="shared" si="2"/>
        <v/>
      </c>
      <c r="AI33" s="92" t="str">
        <f t="shared" si="2"/>
        <v/>
      </c>
      <c r="AJ33" s="92" t="str">
        <f t="shared" si="2"/>
        <v/>
      </c>
      <c r="AK33" s="92" t="str">
        <f t="shared" si="2"/>
        <v/>
      </c>
      <c r="AL33" s="92" t="str">
        <f t="shared" si="2"/>
        <v/>
      </c>
      <c r="AM33" s="92" t="str">
        <f t="shared" si="2"/>
        <v/>
      </c>
      <c r="AN33" s="92" t="str">
        <f t="shared" si="2"/>
        <v/>
      </c>
      <c r="AO33" s="92" t="str">
        <f t="shared" si="2"/>
        <v/>
      </c>
      <c r="AP33" s="92" t="str">
        <f t="shared" si="2"/>
        <v/>
      </c>
      <c r="AQ33" s="92" t="str">
        <f t="shared" si="2"/>
        <v/>
      </c>
      <c r="AR33" s="92" t="str">
        <f t="shared" si="2"/>
        <v/>
      </c>
      <c r="AS33" s="92" t="str">
        <f t="shared" si="2"/>
        <v/>
      </c>
      <c r="AT33" s="92" t="str">
        <f t="shared" si="2"/>
        <v/>
      </c>
      <c r="AU33" s="92" t="str">
        <f t="shared" si="2"/>
        <v/>
      </c>
      <c r="AV33" s="92" t="str">
        <f t="shared" si="2"/>
        <v/>
      </c>
      <c r="AW33" s="92" t="str">
        <f t="shared" si="2"/>
        <v/>
      </c>
      <c r="AX33" s="92" t="str">
        <f t="shared" si="2"/>
        <v/>
      </c>
      <c r="AY33" s="92" t="str">
        <f t="shared" si="2"/>
        <v/>
      </c>
      <c r="AZ33" s="92" t="str">
        <f t="shared" si="2"/>
        <v/>
      </c>
      <c r="BA33" s="92" t="str">
        <f t="shared" si="2"/>
        <v/>
      </c>
      <c r="BB33" s="92" t="str">
        <f t="shared" si="2"/>
        <v/>
      </c>
      <c r="BC33" s="92" t="str">
        <f t="shared" si="2"/>
        <v/>
      </c>
      <c r="BD33" s="92" t="str">
        <f t="shared" si="2"/>
        <v/>
      </c>
      <c r="BE33" s="92" t="str">
        <f t="shared" si="2"/>
        <v/>
      </c>
      <c r="BF33" s="92" t="str">
        <f t="shared" si="2"/>
        <v/>
      </c>
      <c r="BG33" s="92" t="str">
        <f t="shared" si="2"/>
        <v/>
      </c>
      <c r="BH33" s="92" t="str">
        <f t="shared" si="2"/>
        <v/>
      </c>
      <c r="BI33" s="92" t="str">
        <f t="shared" si="2"/>
        <v/>
      </c>
      <c r="BJ33" s="92" t="str">
        <f t="shared" si="2"/>
        <v/>
      </c>
      <c r="BK33" s="92" t="str">
        <f t="shared" si="2"/>
        <v/>
      </c>
      <c r="BL33" s="92" t="str">
        <f t="shared" si="2"/>
        <v/>
      </c>
      <c r="BM33" s="92" t="str">
        <f t="shared" si="2"/>
        <v/>
      </c>
      <c r="BN33" s="92" t="str">
        <f t="shared" si="2"/>
        <v/>
      </c>
      <c r="BO33" s="92" t="str">
        <f t="shared" si="2"/>
        <v/>
      </c>
      <c r="BP33" s="92" t="str">
        <f t="shared" si="2"/>
        <v/>
      </c>
      <c r="BQ33" s="92" t="str">
        <f t="shared" si="2"/>
        <v/>
      </c>
      <c r="BR33" s="92" t="str">
        <f t="shared" si="2"/>
        <v/>
      </c>
      <c r="BS33" s="92" t="str">
        <f t="shared" si="2"/>
        <v/>
      </c>
      <c r="BT33" s="92" t="str">
        <f t="shared" ref="BT33:CA33" si="3">IF(BT39&gt;0,BT39,"")</f>
        <v/>
      </c>
      <c r="BU33" s="92" t="str">
        <f t="shared" si="3"/>
        <v/>
      </c>
      <c r="BV33" s="92" t="str">
        <f t="shared" si="3"/>
        <v/>
      </c>
      <c r="BW33" s="92" t="str">
        <f t="shared" si="3"/>
        <v/>
      </c>
      <c r="BX33" s="92" t="str">
        <f t="shared" si="3"/>
        <v/>
      </c>
      <c r="BY33" s="92" t="str">
        <f t="shared" si="3"/>
        <v/>
      </c>
      <c r="BZ33" s="92" t="str">
        <f t="shared" si="3"/>
        <v/>
      </c>
      <c r="CA33" s="93" t="str">
        <f t="shared" si="3"/>
        <v/>
      </c>
      <c r="CB33" s="1"/>
      <c r="CC33" s="1"/>
      <c r="CD33" s="1"/>
      <c r="CE33" s="1"/>
      <c r="CF33" s="1"/>
      <c r="CG33" s="1"/>
      <c r="CH33" s="1"/>
      <c r="CI33" s="1"/>
      <c r="CJ33" s="1"/>
      <c r="CK33" s="1"/>
      <c r="CL33" s="1"/>
      <c r="CM33" s="1"/>
      <c r="CN33" s="1"/>
      <c r="CO33" s="1"/>
      <c r="CP33" s="1"/>
      <c r="CQ33" s="1"/>
      <c r="CR33" s="1"/>
      <c r="CS33" s="1"/>
      <c r="CT33" s="1"/>
      <c r="CU33" s="1"/>
      <c r="CV33" s="1"/>
      <c r="CW33" s="1"/>
      <c r="CX33" s="1"/>
      <c r="CY33" s="1"/>
      <c r="CZ33" s="1"/>
    </row>
    <row r="34" spans="1:104" ht="19">
      <c r="A34" s="1"/>
      <c r="B34" s="1"/>
      <c r="C34" s="1"/>
      <c r="D34" s="1"/>
      <c r="E34" s="2"/>
      <c r="F34" s="94"/>
      <c r="G34" s="95" t="s">
        <v>50</v>
      </c>
      <c r="H34" s="96"/>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8"/>
      <c r="CB34" s="1"/>
      <c r="CC34" s="1"/>
      <c r="CD34" s="1"/>
      <c r="CE34" s="1"/>
      <c r="CF34" s="1"/>
      <c r="CG34" s="1"/>
      <c r="CH34" s="1"/>
      <c r="CI34" s="1"/>
      <c r="CJ34" s="1"/>
      <c r="CK34" s="1"/>
      <c r="CL34" s="1"/>
      <c r="CM34" s="1"/>
      <c r="CN34" s="1"/>
      <c r="CO34" s="1"/>
      <c r="CP34" s="1"/>
      <c r="CQ34" s="1"/>
      <c r="CR34" s="1"/>
      <c r="CS34" s="1"/>
      <c r="CT34" s="1"/>
      <c r="CU34" s="1"/>
      <c r="CV34" s="1"/>
      <c r="CW34" s="1"/>
      <c r="CX34" s="1"/>
      <c r="CY34" s="1"/>
      <c r="CZ34" s="1"/>
    </row>
    <row r="35" spans="1:104" ht="20" thickBot="1">
      <c r="A35" s="1"/>
      <c r="B35" s="1"/>
      <c r="C35" s="28" t="s">
        <v>51</v>
      </c>
      <c r="D35" s="36"/>
      <c r="E35" s="2" t="s">
        <v>25</v>
      </c>
      <c r="F35" s="1"/>
      <c r="G35" s="99" t="s">
        <v>52</v>
      </c>
      <c r="H35" s="100" t="str">
        <f t="shared" ref="H35:BS35" si="4">IF(H34="","",H41)</f>
        <v/>
      </c>
      <c r="I35" s="101" t="str">
        <f t="shared" si="4"/>
        <v/>
      </c>
      <c r="J35" s="101" t="str">
        <f t="shared" si="4"/>
        <v/>
      </c>
      <c r="K35" s="101" t="str">
        <f t="shared" si="4"/>
        <v/>
      </c>
      <c r="L35" s="101" t="str">
        <f t="shared" si="4"/>
        <v/>
      </c>
      <c r="M35" s="101" t="str">
        <f t="shared" si="4"/>
        <v/>
      </c>
      <c r="N35" s="101" t="str">
        <f t="shared" si="4"/>
        <v/>
      </c>
      <c r="O35" s="101" t="str">
        <f t="shared" si="4"/>
        <v/>
      </c>
      <c r="P35" s="101" t="str">
        <f t="shared" si="4"/>
        <v/>
      </c>
      <c r="Q35" s="101" t="str">
        <f t="shared" si="4"/>
        <v/>
      </c>
      <c r="R35" s="101" t="str">
        <f t="shared" si="4"/>
        <v/>
      </c>
      <c r="S35" s="101" t="str">
        <f t="shared" si="4"/>
        <v/>
      </c>
      <c r="T35" s="101" t="str">
        <f t="shared" si="4"/>
        <v/>
      </c>
      <c r="U35" s="101" t="str">
        <f t="shared" si="4"/>
        <v/>
      </c>
      <c r="V35" s="101" t="str">
        <f t="shared" si="4"/>
        <v/>
      </c>
      <c r="W35" s="101" t="str">
        <f t="shared" si="4"/>
        <v/>
      </c>
      <c r="X35" s="101" t="str">
        <f t="shared" si="4"/>
        <v/>
      </c>
      <c r="Y35" s="101" t="str">
        <f t="shared" si="4"/>
        <v/>
      </c>
      <c r="Z35" s="101" t="str">
        <f t="shared" si="4"/>
        <v/>
      </c>
      <c r="AA35" s="101" t="str">
        <f t="shared" si="4"/>
        <v/>
      </c>
      <c r="AB35" s="101" t="str">
        <f t="shared" si="4"/>
        <v/>
      </c>
      <c r="AC35" s="101" t="str">
        <f t="shared" si="4"/>
        <v/>
      </c>
      <c r="AD35" s="101" t="str">
        <f t="shared" si="4"/>
        <v/>
      </c>
      <c r="AE35" s="101" t="str">
        <f t="shared" si="4"/>
        <v/>
      </c>
      <c r="AF35" s="101" t="str">
        <f t="shared" si="4"/>
        <v/>
      </c>
      <c r="AG35" s="101" t="str">
        <f t="shared" si="4"/>
        <v/>
      </c>
      <c r="AH35" s="101" t="str">
        <f t="shared" si="4"/>
        <v/>
      </c>
      <c r="AI35" s="101" t="str">
        <f t="shared" si="4"/>
        <v/>
      </c>
      <c r="AJ35" s="101" t="str">
        <f t="shared" si="4"/>
        <v/>
      </c>
      <c r="AK35" s="101" t="str">
        <f t="shared" si="4"/>
        <v/>
      </c>
      <c r="AL35" s="101" t="str">
        <f t="shared" si="4"/>
        <v/>
      </c>
      <c r="AM35" s="101" t="str">
        <f t="shared" si="4"/>
        <v/>
      </c>
      <c r="AN35" s="101" t="str">
        <f t="shared" si="4"/>
        <v/>
      </c>
      <c r="AO35" s="101" t="str">
        <f t="shared" si="4"/>
        <v/>
      </c>
      <c r="AP35" s="101" t="str">
        <f t="shared" si="4"/>
        <v/>
      </c>
      <c r="AQ35" s="101" t="str">
        <f t="shared" si="4"/>
        <v/>
      </c>
      <c r="AR35" s="101" t="str">
        <f t="shared" si="4"/>
        <v/>
      </c>
      <c r="AS35" s="101" t="str">
        <f t="shared" si="4"/>
        <v/>
      </c>
      <c r="AT35" s="101" t="str">
        <f t="shared" si="4"/>
        <v/>
      </c>
      <c r="AU35" s="101" t="str">
        <f t="shared" si="4"/>
        <v/>
      </c>
      <c r="AV35" s="101" t="str">
        <f t="shared" si="4"/>
        <v/>
      </c>
      <c r="AW35" s="101" t="str">
        <f t="shared" si="4"/>
        <v/>
      </c>
      <c r="AX35" s="101" t="str">
        <f t="shared" si="4"/>
        <v/>
      </c>
      <c r="AY35" s="101" t="str">
        <f t="shared" si="4"/>
        <v/>
      </c>
      <c r="AZ35" s="101" t="str">
        <f t="shared" si="4"/>
        <v/>
      </c>
      <c r="BA35" s="101" t="str">
        <f t="shared" si="4"/>
        <v/>
      </c>
      <c r="BB35" s="101" t="str">
        <f t="shared" si="4"/>
        <v/>
      </c>
      <c r="BC35" s="101" t="str">
        <f t="shared" si="4"/>
        <v/>
      </c>
      <c r="BD35" s="101" t="str">
        <f t="shared" si="4"/>
        <v/>
      </c>
      <c r="BE35" s="101" t="str">
        <f t="shared" si="4"/>
        <v/>
      </c>
      <c r="BF35" s="101" t="str">
        <f t="shared" si="4"/>
        <v/>
      </c>
      <c r="BG35" s="101" t="str">
        <f t="shared" si="4"/>
        <v/>
      </c>
      <c r="BH35" s="101" t="str">
        <f t="shared" si="4"/>
        <v/>
      </c>
      <c r="BI35" s="101" t="str">
        <f t="shared" si="4"/>
        <v/>
      </c>
      <c r="BJ35" s="101" t="str">
        <f t="shared" si="4"/>
        <v/>
      </c>
      <c r="BK35" s="101" t="str">
        <f t="shared" si="4"/>
        <v/>
      </c>
      <c r="BL35" s="101" t="str">
        <f t="shared" si="4"/>
        <v/>
      </c>
      <c r="BM35" s="101" t="str">
        <f t="shared" si="4"/>
        <v/>
      </c>
      <c r="BN35" s="101" t="str">
        <f t="shared" si="4"/>
        <v/>
      </c>
      <c r="BO35" s="101" t="str">
        <f t="shared" si="4"/>
        <v/>
      </c>
      <c r="BP35" s="101" t="str">
        <f t="shared" si="4"/>
        <v/>
      </c>
      <c r="BQ35" s="101" t="str">
        <f t="shared" si="4"/>
        <v/>
      </c>
      <c r="BR35" s="101" t="str">
        <f t="shared" si="4"/>
        <v/>
      </c>
      <c r="BS35" s="101" t="str">
        <f t="shared" si="4"/>
        <v/>
      </c>
      <c r="BT35" s="101" t="str">
        <f t="shared" ref="BT35:CA35" si="5">IF(BT34="","",BT41)</f>
        <v/>
      </c>
      <c r="BU35" s="101" t="str">
        <f t="shared" si="5"/>
        <v/>
      </c>
      <c r="BV35" s="101" t="str">
        <f t="shared" si="5"/>
        <v/>
      </c>
      <c r="BW35" s="101" t="str">
        <f t="shared" si="5"/>
        <v/>
      </c>
      <c r="BX35" s="101" t="str">
        <f t="shared" si="5"/>
        <v/>
      </c>
      <c r="BY35" s="101" t="str">
        <f t="shared" si="5"/>
        <v/>
      </c>
      <c r="BZ35" s="101" t="str">
        <f t="shared" si="5"/>
        <v/>
      </c>
      <c r="CA35" s="102" t="str">
        <f t="shared" si="5"/>
        <v/>
      </c>
      <c r="CB35" s="1"/>
      <c r="CC35" s="1"/>
      <c r="CD35" s="1"/>
      <c r="CE35" s="1"/>
      <c r="CF35" s="1"/>
      <c r="CG35" s="1"/>
      <c r="CH35" s="1"/>
      <c r="CI35" s="1"/>
      <c r="CJ35" s="1"/>
      <c r="CK35" s="1"/>
      <c r="CL35" s="1"/>
      <c r="CM35" s="1"/>
      <c r="CN35" s="1"/>
      <c r="CO35" s="1"/>
      <c r="CP35" s="1"/>
      <c r="CQ35" s="1"/>
      <c r="CR35" s="1"/>
      <c r="CS35" s="1"/>
      <c r="CT35" s="1"/>
      <c r="CU35" s="1"/>
      <c r="CV35" s="1"/>
      <c r="CW35" s="1"/>
      <c r="CX35" s="1"/>
      <c r="CY35" s="1"/>
      <c r="CZ35" s="1"/>
    </row>
    <row r="36" spans="1:104" ht="20" thickBot="1">
      <c r="A36" s="1"/>
      <c r="B36" s="1"/>
      <c r="C36" s="1"/>
      <c r="D36" s="1"/>
      <c r="E36" s="2"/>
      <c r="F36" s="1"/>
      <c r="G36" s="103" t="s">
        <v>53</v>
      </c>
      <c r="H36" s="104" t="str">
        <f t="shared" ref="H36:BS36" si="6">IF(H40&gt;0,H40,"")</f>
        <v/>
      </c>
      <c r="I36" s="105" t="str">
        <f t="shared" si="6"/>
        <v/>
      </c>
      <c r="J36" s="105" t="str">
        <f t="shared" si="6"/>
        <v/>
      </c>
      <c r="K36" s="105" t="str">
        <f t="shared" si="6"/>
        <v/>
      </c>
      <c r="L36" s="105" t="str">
        <f t="shared" si="6"/>
        <v/>
      </c>
      <c r="M36" s="105" t="str">
        <f t="shared" si="6"/>
        <v/>
      </c>
      <c r="N36" s="105" t="str">
        <f t="shared" si="6"/>
        <v/>
      </c>
      <c r="O36" s="105" t="str">
        <f t="shared" si="6"/>
        <v/>
      </c>
      <c r="P36" s="105" t="str">
        <f t="shared" si="6"/>
        <v/>
      </c>
      <c r="Q36" s="105" t="str">
        <f t="shared" si="6"/>
        <v/>
      </c>
      <c r="R36" s="105" t="str">
        <f t="shared" si="6"/>
        <v/>
      </c>
      <c r="S36" s="105" t="str">
        <f t="shared" si="6"/>
        <v/>
      </c>
      <c r="T36" s="105" t="str">
        <f t="shared" si="6"/>
        <v/>
      </c>
      <c r="U36" s="105" t="str">
        <f t="shared" si="6"/>
        <v/>
      </c>
      <c r="V36" s="105" t="str">
        <f t="shared" si="6"/>
        <v/>
      </c>
      <c r="W36" s="105" t="str">
        <f t="shared" si="6"/>
        <v/>
      </c>
      <c r="X36" s="105" t="str">
        <f t="shared" si="6"/>
        <v/>
      </c>
      <c r="Y36" s="105" t="str">
        <f t="shared" si="6"/>
        <v/>
      </c>
      <c r="Z36" s="105" t="str">
        <f t="shared" si="6"/>
        <v/>
      </c>
      <c r="AA36" s="105" t="str">
        <f t="shared" si="6"/>
        <v/>
      </c>
      <c r="AB36" s="105" t="str">
        <f t="shared" si="6"/>
        <v/>
      </c>
      <c r="AC36" s="105" t="str">
        <f t="shared" si="6"/>
        <v/>
      </c>
      <c r="AD36" s="105" t="str">
        <f t="shared" si="6"/>
        <v/>
      </c>
      <c r="AE36" s="105" t="str">
        <f t="shared" si="6"/>
        <v/>
      </c>
      <c r="AF36" s="105" t="str">
        <f t="shared" si="6"/>
        <v/>
      </c>
      <c r="AG36" s="105" t="str">
        <f t="shared" si="6"/>
        <v/>
      </c>
      <c r="AH36" s="105" t="str">
        <f t="shared" si="6"/>
        <v/>
      </c>
      <c r="AI36" s="105" t="str">
        <f t="shared" si="6"/>
        <v/>
      </c>
      <c r="AJ36" s="105" t="str">
        <f t="shared" si="6"/>
        <v/>
      </c>
      <c r="AK36" s="105" t="str">
        <f t="shared" si="6"/>
        <v/>
      </c>
      <c r="AL36" s="105" t="str">
        <f t="shared" si="6"/>
        <v/>
      </c>
      <c r="AM36" s="105" t="str">
        <f t="shared" si="6"/>
        <v/>
      </c>
      <c r="AN36" s="105" t="str">
        <f t="shared" si="6"/>
        <v/>
      </c>
      <c r="AO36" s="105" t="str">
        <f t="shared" si="6"/>
        <v/>
      </c>
      <c r="AP36" s="105" t="str">
        <f t="shared" si="6"/>
        <v/>
      </c>
      <c r="AQ36" s="105" t="str">
        <f t="shared" si="6"/>
        <v/>
      </c>
      <c r="AR36" s="105" t="str">
        <f t="shared" si="6"/>
        <v/>
      </c>
      <c r="AS36" s="105" t="str">
        <f t="shared" si="6"/>
        <v/>
      </c>
      <c r="AT36" s="105" t="str">
        <f t="shared" si="6"/>
        <v/>
      </c>
      <c r="AU36" s="105" t="str">
        <f t="shared" si="6"/>
        <v/>
      </c>
      <c r="AV36" s="105" t="str">
        <f t="shared" si="6"/>
        <v/>
      </c>
      <c r="AW36" s="105" t="str">
        <f t="shared" si="6"/>
        <v/>
      </c>
      <c r="AX36" s="105" t="str">
        <f t="shared" si="6"/>
        <v/>
      </c>
      <c r="AY36" s="105" t="str">
        <f t="shared" si="6"/>
        <v/>
      </c>
      <c r="AZ36" s="105" t="str">
        <f t="shared" si="6"/>
        <v/>
      </c>
      <c r="BA36" s="105" t="str">
        <f t="shared" si="6"/>
        <v/>
      </c>
      <c r="BB36" s="105" t="str">
        <f t="shared" si="6"/>
        <v/>
      </c>
      <c r="BC36" s="105" t="str">
        <f t="shared" si="6"/>
        <v/>
      </c>
      <c r="BD36" s="105" t="str">
        <f t="shared" si="6"/>
        <v/>
      </c>
      <c r="BE36" s="105" t="str">
        <f t="shared" si="6"/>
        <v/>
      </c>
      <c r="BF36" s="105" t="str">
        <f t="shared" si="6"/>
        <v/>
      </c>
      <c r="BG36" s="105" t="str">
        <f t="shared" si="6"/>
        <v/>
      </c>
      <c r="BH36" s="105" t="str">
        <f t="shared" si="6"/>
        <v/>
      </c>
      <c r="BI36" s="105" t="str">
        <f t="shared" si="6"/>
        <v/>
      </c>
      <c r="BJ36" s="105" t="str">
        <f t="shared" si="6"/>
        <v/>
      </c>
      <c r="BK36" s="105" t="str">
        <f t="shared" si="6"/>
        <v/>
      </c>
      <c r="BL36" s="105" t="str">
        <f t="shared" si="6"/>
        <v/>
      </c>
      <c r="BM36" s="105" t="str">
        <f t="shared" si="6"/>
        <v/>
      </c>
      <c r="BN36" s="105" t="str">
        <f t="shared" si="6"/>
        <v/>
      </c>
      <c r="BO36" s="105" t="str">
        <f t="shared" si="6"/>
        <v/>
      </c>
      <c r="BP36" s="105" t="str">
        <f t="shared" si="6"/>
        <v/>
      </c>
      <c r="BQ36" s="105" t="str">
        <f t="shared" si="6"/>
        <v/>
      </c>
      <c r="BR36" s="105" t="str">
        <f t="shared" si="6"/>
        <v/>
      </c>
      <c r="BS36" s="105" t="str">
        <f t="shared" si="6"/>
        <v/>
      </c>
      <c r="BT36" s="105" t="str">
        <f t="shared" ref="BT36:CA36" si="7">IF(BT40&gt;0,BT40,"")</f>
        <v/>
      </c>
      <c r="BU36" s="105" t="str">
        <f t="shared" si="7"/>
        <v/>
      </c>
      <c r="BV36" s="105" t="str">
        <f t="shared" si="7"/>
        <v/>
      </c>
      <c r="BW36" s="105" t="str">
        <f t="shared" si="7"/>
        <v/>
      </c>
      <c r="BX36" s="105" t="str">
        <f t="shared" si="7"/>
        <v/>
      </c>
      <c r="BY36" s="105" t="str">
        <f t="shared" si="7"/>
        <v/>
      </c>
      <c r="BZ36" s="105" t="str">
        <f t="shared" si="7"/>
        <v/>
      </c>
      <c r="CA36" s="106" t="str">
        <f t="shared" si="7"/>
        <v/>
      </c>
      <c r="CB36" s="1"/>
      <c r="CC36" s="1"/>
      <c r="CD36" s="1"/>
      <c r="CE36" s="1"/>
      <c r="CF36" s="1"/>
      <c r="CG36" s="1"/>
      <c r="CH36" s="1"/>
      <c r="CI36" s="1"/>
      <c r="CJ36" s="1"/>
      <c r="CK36" s="1"/>
      <c r="CL36" s="1"/>
      <c r="CM36" s="1"/>
      <c r="CN36" s="1"/>
      <c r="CO36" s="1"/>
      <c r="CP36" s="1"/>
      <c r="CQ36" s="1"/>
      <c r="CR36" s="1"/>
      <c r="CS36" s="1"/>
      <c r="CT36" s="1"/>
      <c r="CU36" s="1"/>
      <c r="CV36" s="1"/>
      <c r="CW36" s="1"/>
      <c r="CX36" s="1"/>
      <c r="CY36" s="1"/>
      <c r="CZ36" s="1"/>
    </row>
    <row r="37" spans="1:104" ht="19">
      <c r="A37" s="1"/>
      <c r="B37" s="1"/>
      <c r="C37" s="1"/>
      <c r="D37" s="1"/>
      <c r="E37" s="2"/>
      <c r="F37" s="107"/>
      <c r="G37" s="1"/>
      <c r="H37" s="108" t="str">
        <f t="shared" ref="H37:P37" si="8">IF(H36&lt;1,"#","")</f>
        <v/>
      </c>
      <c r="I37" s="108" t="str">
        <f t="shared" si="8"/>
        <v/>
      </c>
      <c r="J37" s="108" t="str">
        <f t="shared" si="8"/>
        <v/>
      </c>
      <c r="K37" s="108" t="str">
        <f t="shared" si="8"/>
        <v/>
      </c>
      <c r="L37" s="108" t="str">
        <f t="shared" si="8"/>
        <v/>
      </c>
      <c r="M37" s="108" t="str">
        <f t="shared" si="8"/>
        <v/>
      </c>
      <c r="N37" s="108" t="str">
        <f t="shared" si="8"/>
        <v/>
      </c>
      <c r="O37" s="108" t="str">
        <f t="shared" si="8"/>
        <v/>
      </c>
      <c r="P37" s="108" t="str">
        <f t="shared" si="8"/>
        <v/>
      </c>
      <c r="Q37" s="108" t="str">
        <f>IF(Q36&lt;0.99,"#","")</f>
        <v/>
      </c>
      <c r="R37" s="108" t="str">
        <f t="shared" ref="R37:AF37" si="9">IF(R36&lt;1,"#","")</f>
        <v/>
      </c>
      <c r="S37" s="108" t="str">
        <f t="shared" si="9"/>
        <v/>
      </c>
      <c r="T37" s="108" t="str">
        <f t="shared" si="9"/>
        <v/>
      </c>
      <c r="U37" s="108" t="str">
        <f t="shared" si="9"/>
        <v/>
      </c>
      <c r="V37" s="108" t="str">
        <f t="shared" si="9"/>
        <v/>
      </c>
      <c r="W37" s="108" t="str">
        <f t="shared" si="9"/>
        <v/>
      </c>
      <c r="X37" s="108" t="str">
        <f t="shared" si="9"/>
        <v/>
      </c>
      <c r="Y37" s="108" t="str">
        <f t="shared" si="9"/>
        <v/>
      </c>
      <c r="Z37" s="108" t="str">
        <f t="shared" si="9"/>
        <v/>
      </c>
      <c r="AA37" s="108" t="str">
        <f t="shared" si="9"/>
        <v/>
      </c>
      <c r="AB37" s="108" t="str">
        <f t="shared" si="9"/>
        <v/>
      </c>
      <c r="AC37" s="108" t="str">
        <f t="shared" si="9"/>
        <v/>
      </c>
      <c r="AD37" s="108" t="str">
        <f t="shared" si="9"/>
        <v/>
      </c>
      <c r="AE37" s="108" t="str">
        <f t="shared" si="9"/>
        <v/>
      </c>
      <c r="AF37" s="108" t="str">
        <f t="shared" si="9"/>
        <v/>
      </c>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
      <c r="CC37" s="1"/>
      <c r="CD37" s="1"/>
      <c r="CE37" s="1"/>
      <c r="CF37" s="1"/>
      <c r="CG37" s="1"/>
      <c r="CH37" s="1"/>
      <c r="CI37" s="1"/>
      <c r="CJ37" s="1"/>
      <c r="CK37" s="1"/>
      <c r="CL37" s="1"/>
      <c r="CM37" s="1"/>
      <c r="CN37" s="1"/>
      <c r="CO37" s="1"/>
      <c r="CP37" s="1"/>
      <c r="CQ37" s="1"/>
      <c r="CR37" s="1"/>
      <c r="CS37" s="1"/>
      <c r="CT37" s="1"/>
      <c r="CU37" s="1"/>
      <c r="CV37" s="1"/>
      <c r="CW37" s="1"/>
      <c r="CX37" s="1"/>
      <c r="CY37" s="1"/>
      <c r="CZ37" s="1"/>
    </row>
    <row r="38" spans="1:104" ht="19">
      <c r="A38" s="1"/>
      <c r="B38" s="74" t="s">
        <v>10</v>
      </c>
      <c r="C38" s="109" t="s">
        <v>54</v>
      </c>
      <c r="D38" s="110" t="s">
        <v>55</v>
      </c>
      <c r="E38" s="2"/>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row>
    <row r="39" spans="1:104" ht="19">
      <c r="A39" s="1"/>
      <c r="B39" s="1"/>
      <c r="C39" s="35" t="s">
        <v>56</v>
      </c>
      <c r="D39" s="146" t="s">
        <v>10</v>
      </c>
      <c r="E39" s="2" t="s">
        <v>25</v>
      </c>
      <c r="F39" s="1"/>
      <c r="G39" s="112" t="s">
        <v>49</v>
      </c>
      <c r="H39" s="113">
        <f t="shared" ref="H39:BS39" si="10">20-COUNTBLANK(H13:H32)</f>
        <v>17</v>
      </c>
      <c r="I39" s="113">
        <f t="shared" si="10"/>
        <v>17</v>
      </c>
      <c r="J39" s="113">
        <f t="shared" si="10"/>
        <v>17</v>
      </c>
      <c r="K39" s="113">
        <f t="shared" si="10"/>
        <v>0</v>
      </c>
      <c r="L39" s="113">
        <f t="shared" si="10"/>
        <v>17</v>
      </c>
      <c r="M39" s="113">
        <f t="shared" si="10"/>
        <v>16</v>
      </c>
      <c r="N39" s="113">
        <f t="shared" si="10"/>
        <v>0</v>
      </c>
      <c r="O39" s="113">
        <f t="shared" si="10"/>
        <v>17</v>
      </c>
      <c r="P39" s="113">
        <f t="shared" si="10"/>
        <v>14</v>
      </c>
      <c r="Q39" s="113">
        <f t="shared" si="10"/>
        <v>0</v>
      </c>
      <c r="R39" s="113">
        <f t="shared" si="10"/>
        <v>11</v>
      </c>
      <c r="S39" s="113">
        <f t="shared" si="10"/>
        <v>17</v>
      </c>
      <c r="T39" s="113">
        <f t="shared" si="10"/>
        <v>0</v>
      </c>
      <c r="U39" s="113">
        <f t="shared" si="10"/>
        <v>17</v>
      </c>
      <c r="V39" s="113">
        <f t="shared" si="10"/>
        <v>17</v>
      </c>
      <c r="W39" s="113">
        <f t="shared" si="10"/>
        <v>0</v>
      </c>
      <c r="X39" s="113">
        <f t="shared" si="10"/>
        <v>5</v>
      </c>
      <c r="Y39" s="113">
        <f t="shared" si="10"/>
        <v>17</v>
      </c>
      <c r="Z39" s="113">
        <f t="shared" si="10"/>
        <v>0</v>
      </c>
      <c r="AA39" s="113">
        <f t="shared" si="10"/>
        <v>17</v>
      </c>
      <c r="AB39" s="113">
        <f t="shared" si="10"/>
        <v>0</v>
      </c>
      <c r="AC39" s="113">
        <f t="shared" si="10"/>
        <v>0</v>
      </c>
      <c r="AD39" s="113">
        <f t="shared" si="10"/>
        <v>0</v>
      </c>
      <c r="AE39" s="113">
        <f t="shared" si="10"/>
        <v>0</v>
      </c>
      <c r="AF39" s="113">
        <f t="shared" si="10"/>
        <v>0</v>
      </c>
      <c r="AG39" s="113">
        <f t="shared" si="10"/>
        <v>0</v>
      </c>
      <c r="AH39" s="113">
        <f t="shared" si="10"/>
        <v>0</v>
      </c>
      <c r="AI39" s="113">
        <f t="shared" si="10"/>
        <v>0</v>
      </c>
      <c r="AJ39" s="113">
        <f t="shared" si="10"/>
        <v>0</v>
      </c>
      <c r="AK39" s="113">
        <f t="shared" si="10"/>
        <v>0</v>
      </c>
      <c r="AL39" s="113">
        <f t="shared" si="10"/>
        <v>0</v>
      </c>
      <c r="AM39" s="113">
        <f t="shared" si="10"/>
        <v>0</v>
      </c>
      <c r="AN39" s="113">
        <f t="shared" si="10"/>
        <v>0</v>
      </c>
      <c r="AO39" s="113">
        <f t="shared" si="10"/>
        <v>0</v>
      </c>
      <c r="AP39" s="113">
        <f t="shared" si="10"/>
        <v>0</v>
      </c>
      <c r="AQ39" s="113">
        <f t="shared" si="10"/>
        <v>0</v>
      </c>
      <c r="AR39" s="113">
        <f t="shared" si="10"/>
        <v>0</v>
      </c>
      <c r="AS39" s="113">
        <f t="shared" si="10"/>
        <v>0</v>
      </c>
      <c r="AT39" s="113">
        <f t="shared" si="10"/>
        <v>0</v>
      </c>
      <c r="AU39" s="113">
        <f t="shared" si="10"/>
        <v>0</v>
      </c>
      <c r="AV39" s="113">
        <f t="shared" si="10"/>
        <v>0</v>
      </c>
      <c r="AW39" s="113">
        <f t="shared" si="10"/>
        <v>0</v>
      </c>
      <c r="AX39" s="113">
        <f t="shared" si="10"/>
        <v>0</v>
      </c>
      <c r="AY39" s="113">
        <f t="shared" si="10"/>
        <v>0</v>
      </c>
      <c r="AZ39" s="113">
        <f t="shared" si="10"/>
        <v>0</v>
      </c>
      <c r="BA39" s="113">
        <f t="shared" si="10"/>
        <v>0</v>
      </c>
      <c r="BB39" s="113">
        <f t="shared" si="10"/>
        <v>0</v>
      </c>
      <c r="BC39" s="113">
        <f t="shared" si="10"/>
        <v>0</v>
      </c>
      <c r="BD39" s="113">
        <f t="shared" si="10"/>
        <v>0</v>
      </c>
      <c r="BE39" s="113">
        <f t="shared" si="10"/>
        <v>0</v>
      </c>
      <c r="BF39" s="113">
        <f t="shared" si="10"/>
        <v>0</v>
      </c>
      <c r="BG39" s="113">
        <f t="shared" si="10"/>
        <v>0</v>
      </c>
      <c r="BH39" s="113">
        <f t="shared" si="10"/>
        <v>0</v>
      </c>
      <c r="BI39" s="113">
        <f t="shared" si="10"/>
        <v>0</v>
      </c>
      <c r="BJ39" s="113">
        <f t="shared" si="10"/>
        <v>0</v>
      </c>
      <c r="BK39" s="113">
        <f t="shared" si="10"/>
        <v>0</v>
      </c>
      <c r="BL39" s="113">
        <f t="shared" si="10"/>
        <v>0</v>
      </c>
      <c r="BM39" s="113">
        <f t="shared" si="10"/>
        <v>0</v>
      </c>
      <c r="BN39" s="113">
        <f t="shared" si="10"/>
        <v>0</v>
      </c>
      <c r="BO39" s="113">
        <f t="shared" si="10"/>
        <v>0</v>
      </c>
      <c r="BP39" s="113">
        <f t="shared" si="10"/>
        <v>0</v>
      </c>
      <c r="BQ39" s="113">
        <f t="shared" si="10"/>
        <v>0</v>
      </c>
      <c r="BR39" s="113">
        <f t="shared" si="10"/>
        <v>0</v>
      </c>
      <c r="BS39" s="113">
        <f t="shared" si="10"/>
        <v>0</v>
      </c>
      <c r="BT39" s="113">
        <f t="shared" ref="BT39:CA39" si="11">20-COUNTBLANK(BT13:BT32)</f>
        <v>0</v>
      </c>
      <c r="BU39" s="113">
        <f t="shared" si="11"/>
        <v>0</v>
      </c>
      <c r="BV39" s="113">
        <f t="shared" si="11"/>
        <v>0</v>
      </c>
      <c r="BW39" s="113">
        <f t="shared" si="11"/>
        <v>0</v>
      </c>
      <c r="BX39" s="113">
        <f t="shared" si="11"/>
        <v>0</v>
      </c>
      <c r="BY39" s="113">
        <f t="shared" si="11"/>
        <v>0</v>
      </c>
      <c r="BZ39" s="113">
        <f t="shared" si="11"/>
        <v>0</v>
      </c>
      <c r="CA39" s="113">
        <f t="shared" si="11"/>
        <v>0</v>
      </c>
      <c r="CB39" s="1"/>
      <c r="CC39" s="1"/>
      <c r="CD39" s="1"/>
      <c r="CE39" s="1"/>
      <c r="CF39" s="1"/>
      <c r="CG39" s="1"/>
      <c r="CH39" s="1"/>
      <c r="CI39" s="1"/>
      <c r="CJ39" s="1"/>
      <c r="CK39" s="1"/>
      <c r="CL39" s="1"/>
      <c r="CM39" s="1"/>
      <c r="CN39" s="1"/>
      <c r="CO39" s="1"/>
      <c r="CP39" s="1"/>
      <c r="CQ39" s="1"/>
      <c r="CR39" s="1"/>
      <c r="CS39" s="1"/>
      <c r="CT39" s="1"/>
      <c r="CU39" s="1"/>
      <c r="CV39" s="1"/>
      <c r="CW39" s="1"/>
      <c r="CX39" s="1"/>
      <c r="CY39" s="1"/>
      <c r="CZ39" s="1"/>
    </row>
    <row r="40" spans="1:104" ht="19">
      <c r="A40" s="1"/>
      <c r="B40" s="1"/>
      <c r="C40" s="44" t="s">
        <v>57</v>
      </c>
      <c r="D40" s="111"/>
      <c r="E40" s="2" t="s">
        <v>25</v>
      </c>
      <c r="F40" s="1"/>
      <c r="G40" s="112" t="s">
        <v>53</v>
      </c>
      <c r="H40" s="114">
        <f t="shared" ref="H40:AM40" si="12">SUM(H13:H32)</f>
        <v>0</v>
      </c>
      <c r="I40" s="114">
        <f t="shared" si="12"/>
        <v>0</v>
      </c>
      <c r="J40" s="114">
        <f t="shared" si="12"/>
        <v>0</v>
      </c>
      <c r="K40" s="114">
        <f t="shared" si="12"/>
        <v>0</v>
      </c>
      <c r="L40" s="114">
        <f t="shared" si="12"/>
        <v>0</v>
      </c>
      <c r="M40" s="114">
        <f t="shared" si="12"/>
        <v>0</v>
      </c>
      <c r="N40" s="114">
        <f t="shared" si="12"/>
        <v>0</v>
      </c>
      <c r="O40" s="114">
        <f t="shared" si="12"/>
        <v>0</v>
      </c>
      <c r="P40" s="114">
        <f t="shared" si="12"/>
        <v>0</v>
      </c>
      <c r="Q40" s="114">
        <f t="shared" si="12"/>
        <v>0</v>
      </c>
      <c r="R40" s="114">
        <f t="shared" si="12"/>
        <v>0</v>
      </c>
      <c r="S40" s="114">
        <f t="shared" si="12"/>
        <v>0</v>
      </c>
      <c r="T40" s="114">
        <f t="shared" si="12"/>
        <v>0</v>
      </c>
      <c r="U40" s="114">
        <f t="shared" si="12"/>
        <v>0</v>
      </c>
      <c r="V40" s="114">
        <f t="shared" si="12"/>
        <v>0</v>
      </c>
      <c r="W40" s="114">
        <f t="shared" si="12"/>
        <v>0</v>
      </c>
      <c r="X40" s="114">
        <f t="shared" si="12"/>
        <v>0</v>
      </c>
      <c r="Y40" s="114">
        <f t="shared" si="12"/>
        <v>0</v>
      </c>
      <c r="Z40" s="114">
        <f t="shared" si="12"/>
        <v>0</v>
      </c>
      <c r="AA40" s="114">
        <f t="shared" si="12"/>
        <v>0</v>
      </c>
      <c r="AB40" s="114">
        <f t="shared" si="12"/>
        <v>0</v>
      </c>
      <c r="AC40" s="114">
        <f t="shared" si="12"/>
        <v>0</v>
      </c>
      <c r="AD40" s="114">
        <f t="shared" si="12"/>
        <v>0</v>
      </c>
      <c r="AE40" s="114">
        <f t="shared" si="12"/>
        <v>0</v>
      </c>
      <c r="AF40" s="114">
        <f t="shared" si="12"/>
        <v>0</v>
      </c>
      <c r="AG40" s="114">
        <f t="shared" si="12"/>
        <v>0</v>
      </c>
      <c r="AH40" s="114">
        <f t="shared" si="12"/>
        <v>0</v>
      </c>
      <c r="AI40" s="114">
        <f t="shared" si="12"/>
        <v>0</v>
      </c>
      <c r="AJ40" s="114">
        <f t="shared" si="12"/>
        <v>0</v>
      </c>
      <c r="AK40" s="114">
        <f t="shared" si="12"/>
        <v>0</v>
      </c>
      <c r="AL40" s="114">
        <f t="shared" si="12"/>
        <v>0</v>
      </c>
      <c r="AM40" s="114">
        <f t="shared" si="12"/>
        <v>0</v>
      </c>
      <c r="AN40" s="114">
        <f t="shared" ref="AN40:CA40" si="13">SUM(AN13:AN32)</f>
        <v>0</v>
      </c>
      <c r="AO40" s="114">
        <f t="shared" si="13"/>
        <v>0</v>
      </c>
      <c r="AP40" s="114">
        <f t="shared" si="13"/>
        <v>0</v>
      </c>
      <c r="AQ40" s="114">
        <f t="shared" si="13"/>
        <v>0</v>
      </c>
      <c r="AR40" s="114">
        <f t="shared" si="13"/>
        <v>0</v>
      </c>
      <c r="AS40" s="114">
        <f t="shared" si="13"/>
        <v>0</v>
      </c>
      <c r="AT40" s="114">
        <f t="shared" si="13"/>
        <v>0</v>
      </c>
      <c r="AU40" s="114">
        <f t="shared" si="13"/>
        <v>0</v>
      </c>
      <c r="AV40" s="114">
        <f t="shared" si="13"/>
        <v>0</v>
      </c>
      <c r="AW40" s="114">
        <f t="shared" si="13"/>
        <v>0</v>
      </c>
      <c r="AX40" s="114">
        <f t="shared" si="13"/>
        <v>0</v>
      </c>
      <c r="AY40" s="114">
        <f t="shared" si="13"/>
        <v>0</v>
      </c>
      <c r="AZ40" s="114">
        <f t="shared" si="13"/>
        <v>0</v>
      </c>
      <c r="BA40" s="114">
        <f t="shared" si="13"/>
        <v>0</v>
      </c>
      <c r="BB40" s="114">
        <f t="shared" si="13"/>
        <v>0</v>
      </c>
      <c r="BC40" s="114">
        <f t="shared" si="13"/>
        <v>0</v>
      </c>
      <c r="BD40" s="114">
        <f t="shared" si="13"/>
        <v>0</v>
      </c>
      <c r="BE40" s="114">
        <f t="shared" si="13"/>
        <v>0</v>
      </c>
      <c r="BF40" s="114">
        <f t="shared" si="13"/>
        <v>0</v>
      </c>
      <c r="BG40" s="114">
        <f t="shared" si="13"/>
        <v>0</v>
      </c>
      <c r="BH40" s="114">
        <f t="shared" si="13"/>
        <v>0</v>
      </c>
      <c r="BI40" s="114">
        <f t="shared" si="13"/>
        <v>0</v>
      </c>
      <c r="BJ40" s="114">
        <f t="shared" si="13"/>
        <v>0</v>
      </c>
      <c r="BK40" s="114">
        <f t="shared" si="13"/>
        <v>0</v>
      </c>
      <c r="BL40" s="114">
        <f t="shared" si="13"/>
        <v>0</v>
      </c>
      <c r="BM40" s="114">
        <f t="shared" si="13"/>
        <v>0</v>
      </c>
      <c r="BN40" s="114">
        <f t="shared" si="13"/>
        <v>0</v>
      </c>
      <c r="BO40" s="114">
        <f t="shared" si="13"/>
        <v>0</v>
      </c>
      <c r="BP40" s="114">
        <f t="shared" si="13"/>
        <v>0</v>
      </c>
      <c r="BQ40" s="114">
        <f t="shared" si="13"/>
        <v>0</v>
      </c>
      <c r="BR40" s="114">
        <f t="shared" si="13"/>
        <v>0</v>
      </c>
      <c r="BS40" s="114">
        <f t="shared" si="13"/>
        <v>0</v>
      </c>
      <c r="BT40" s="114">
        <f t="shared" si="13"/>
        <v>0</v>
      </c>
      <c r="BU40" s="114">
        <f t="shared" si="13"/>
        <v>0</v>
      </c>
      <c r="BV40" s="114">
        <f t="shared" si="13"/>
        <v>0</v>
      </c>
      <c r="BW40" s="114">
        <f t="shared" si="13"/>
        <v>0</v>
      </c>
      <c r="BX40" s="114">
        <f t="shared" si="13"/>
        <v>0</v>
      </c>
      <c r="BY40" s="114">
        <f t="shared" si="13"/>
        <v>0</v>
      </c>
      <c r="BZ40" s="114">
        <f t="shared" si="13"/>
        <v>0</v>
      </c>
      <c r="CA40" s="114">
        <f t="shared" si="13"/>
        <v>0</v>
      </c>
      <c r="CB40" s="1"/>
      <c r="CC40" s="1"/>
      <c r="CD40" s="1"/>
      <c r="CE40" s="1"/>
      <c r="CF40" s="1"/>
      <c r="CG40" s="1"/>
      <c r="CH40" s="1"/>
      <c r="CI40" s="1"/>
      <c r="CJ40" s="1"/>
      <c r="CK40" s="1"/>
      <c r="CL40" s="1"/>
      <c r="CM40" s="1"/>
      <c r="CN40" s="1"/>
      <c r="CO40" s="1"/>
      <c r="CP40" s="1"/>
      <c r="CQ40" s="1"/>
      <c r="CR40" s="1"/>
      <c r="CS40" s="1"/>
      <c r="CT40" s="1"/>
      <c r="CU40" s="1"/>
      <c r="CV40" s="1"/>
      <c r="CW40" s="1"/>
      <c r="CX40" s="1"/>
      <c r="CY40" s="1"/>
      <c r="CZ40" s="1"/>
    </row>
    <row r="41" spans="1:104" ht="19">
      <c r="A41" s="1"/>
      <c r="B41" s="1"/>
      <c r="C41" s="1"/>
      <c r="D41" s="1"/>
      <c r="E41" s="2"/>
      <c r="F41" s="1"/>
      <c r="G41" s="112" t="s">
        <v>52</v>
      </c>
      <c r="H41" s="113">
        <f t="shared" ref="H41:BS41" si="14">(1-H34)/(H33-1)</f>
        <v>6.25E-2</v>
      </c>
      <c r="I41" s="113">
        <f t="shared" si="14"/>
        <v>6.25E-2</v>
      </c>
      <c r="J41" s="113">
        <f t="shared" si="14"/>
        <v>6.25E-2</v>
      </c>
      <c r="K41" s="113" t="e">
        <f t="shared" si="14"/>
        <v>#VALUE!</v>
      </c>
      <c r="L41" s="113">
        <f t="shared" si="14"/>
        <v>6.25E-2</v>
      </c>
      <c r="M41" s="113">
        <f t="shared" si="14"/>
        <v>6.6666666666666666E-2</v>
      </c>
      <c r="N41" s="113" t="e">
        <f t="shared" si="14"/>
        <v>#VALUE!</v>
      </c>
      <c r="O41" s="113">
        <f t="shared" si="14"/>
        <v>6.25E-2</v>
      </c>
      <c r="P41" s="113">
        <f t="shared" si="14"/>
        <v>7.6923076923076927E-2</v>
      </c>
      <c r="Q41" s="113" t="e">
        <f t="shared" si="14"/>
        <v>#VALUE!</v>
      </c>
      <c r="R41" s="113">
        <f t="shared" si="14"/>
        <v>0.1</v>
      </c>
      <c r="S41" s="113">
        <f t="shared" si="14"/>
        <v>6.25E-2</v>
      </c>
      <c r="T41" s="113" t="e">
        <f t="shared" si="14"/>
        <v>#VALUE!</v>
      </c>
      <c r="U41" s="113">
        <f t="shared" si="14"/>
        <v>6.25E-2</v>
      </c>
      <c r="V41" s="113">
        <f t="shared" si="14"/>
        <v>6.25E-2</v>
      </c>
      <c r="W41" s="113" t="e">
        <f t="shared" si="14"/>
        <v>#VALUE!</v>
      </c>
      <c r="X41" s="113">
        <f t="shared" si="14"/>
        <v>0.25</v>
      </c>
      <c r="Y41" s="113">
        <f t="shared" si="14"/>
        <v>6.25E-2</v>
      </c>
      <c r="Z41" s="113" t="e">
        <f t="shared" si="14"/>
        <v>#VALUE!</v>
      </c>
      <c r="AA41" s="113">
        <f t="shared" si="14"/>
        <v>6.25E-2</v>
      </c>
      <c r="AB41" s="113" t="e">
        <f t="shared" si="14"/>
        <v>#VALUE!</v>
      </c>
      <c r="AC41" s="113" t="e">
        <f t="shared" si="14"/>
        <v>#VALUE!</v>
      </c>
      <c r="AD41" s="113" t="e">
        <f t="shared" si="14"/>
        <v>#VALUE!</v>
      </c>
      <c r="AE41" s="113" t="e">
        <f t="shared" si="14"/>
        <v>#VALUE!</v>
      </c>
      <c r="AF41" s="113" t="e">
        <f t="shared" si="14"/>
        <v>#VALUE!</v>
      </c>
      <c r="AG41" s="113" t="e">
        <f t="shared" si="14"/>
        <v>#VALUE!</v>
      </c>
      <c r="AH41" s="113" t="e">
        <f t="shared" si="14"/>
        <v>#VALUE!</v>
      </c>
      <c r="AI41" s="113" t="e">
        <f t="shared" si="14"/>
        <v>#VALUE!</v>
      </c>
      <c r="AJ41" s="113" t="e">
        <f t="shared" si="14"/>
        <v>#VALUE!</v>
      </c>
      <c r="AK41" s="113" t="e">
        <f t="shared" si="14"/>
        <v>#VALUE!</v>
      </c>
      <c r="AL41" s="113" t="e">
        <f t="shared" si="14"/>
        <v>#VALUE!</v>
      </c>
      <c r="AM41" s="113" t="e">
        <f t="shared" si="14"/>
        <v>#VALUE!</v>
      </c>
      <c r="AN41" s="113" t="e">
        <f t="shared" si="14"/>
        <v>#VALUE!</v>
      </c>
      <c r="AO41" s="113" t="e">
        <f t="shared" si="14"/>
        <v>#VALUE!</v>
      </c>
      <c r="AP41" s="113" t="e">
        <f t="shared" si="14"/>
        <v>#VALUE!</v>
      </c>
      <c r="AQ41" s="113" t="e">
        <f t="shared" si="14"/>
        <v>#VALUE!</v>
      </c>
      <c r="AR41" s="113" t="e">
        <f t="shared" si="14"/>
        <v>#VALUE!</v>
      </c>
      <c r="AS41" s="113" t="e">
        <f t="shared" si="14"/>
        <v>#VALUE!</v>
      </c>
      <c r="AT41" s="113" t="e">
        <f t="shared" si="14"/>
        <v>#VALUE!</v>
      </c>
      <c r="AU41" s="113" t="e">
        <f t="shared" si="14"/>
        <v>#VALUE!</v>
      </c>
      <c r="AV41" s="113" t="e">
        <f t="shared" si="14"/>
        <v>#VALUE!</v>
      </c>
      <c r="AW41" s="113" t="e">
        <f t="shared" si="14"/>
        <v>#VALUE!</v>
      </c>
      <c r="AX41" s="113" t="e">
        <f t="shared" si="14"/>
        <v>#VALUE!</v>
      </c>
      <c r="AY41" s="113" t="e">
        <f t="shared" si="14"/>
        <v>#VALUE!</v>
      </c>
      <c r="AZ41" s="113" t="e">
        <f t="shared" si="14"/>
        <v>#VALUE!</v>
      </c>
      <c r="BA41" s="113" t="e">
        <f t="shared" si="14"/>
        <v>#VALUE!</v>
      </c>
      <c r="BB41" s="113" t="e">
        <f t="shared" si="14"/>
        <v>#VALUE!</v>
      </c>
      <c r="BC41" s="113" t="e">
        <f t="shared" si="14"/>
        <v>#VALUE!</v>
      </c>
      <c r="BD41" s="113" t="e">
        <f t="shared" si="14"/>
        <v>#VALUE!</v>
      </c>
      <c r="BE41" s="113" t="e">
        <f t="shared" si="14"/>
        <v>#VALUE!</v>
      </c>
      <c r="BF41" s="113" t="e">
        <f t="shared" si="14"/>
        <v>#VALUE!</v>
      </c>
      <c r="BG41" s="113" t="e">
        <f t="shared" si="14"/>
        <v>#VALUE!</v>
      </c>
      <c r="BH41" s="113" t="e">
        <f t="shared" si="14"/>
        <v>#VALUE!</v>
      </c>
      <c r="BI41" s="113" t="e">
        <f t="shared" si="14"/>
        <v>#VALUE!</v>
      </c>
      <c r="BJ41" s="113" t="e">
        <f t="shared" si="14"/>
        <v>#VALUE!</v>
      </c>
      <c r="BK41" s="113" t="e">
        <f t="shared" si="14"/>
        <v>#VALUE!</v>
      </c>
      <c r="BL41" s="113" t="e">
        <f t="shared" si="14"/>
        <v>#VALUE!</v>
      </c>
      <c r="BM41" s="113" t="e">
        <f t="shared" si="14"/>
        <v>#VALUE!</v>
      </c>
      <c r="BN41" s="113" t="e">
        <f t="shared" si="14"/>
        <v>#VALUE!</v>
      </c>
      <c r="BO41" s="113" t="e">
        <f t="shared" si="14"/>
        <v>#VALUE!</v>
      </c>
      <c r="BP41" s="113" t="e">
        <f t="shared" si="14"/>
        <v>#VALUE!</v>
      </c>
      <c r="BQ41" s="113" t="e">
        <f t="shared" si="14"/>
        <v>#VALUE!</v>
      </c>
      <c r="BR41" s="113" t="e">
        <f t="shared" si="14"/>
        <v>#VALUE!</v>
      </c>
      <c r="BS41" s="113" t="e">
        <f t="shared" si="14"/>
        <v>#VALUE!</v>
      </c>
      <c r="BT41" s="113" t="e">
        <f t="shared" ref="BT41:CA41" si="15">(1-BT34)/(BT33-1)</f>
        <v>#VALUE!</v>
      </c>
      <c r="BU41" s="113" t="e">
        <f t="shared" si="15"/>
        <v>#VALUE!</v>
      </c>
      <c r="BV41" s="113" t="e">
        <f t="shared" si="15"/>
        <v>#VALUE!</v>
      </c>
      <c r="BW41" s="113" t="e">
        <f t="shared" si="15"/>
        <v>#VALUE!</v>
      </c>
      <c r="BX41" s="113" t="e">
        <f t="shared" si="15"/>
        <v>#VALUE!</v>
      </c>
      <c r="BY41" s="113" t="e">
        <f t="shared" si="15"/>
        <v>#VALUE!</v>
      </c>
      <c r="BZ41" s="113" t="e">
        <f t="shared" si="15"/>
        <v>#VALUE!</v>
      </c>
      <c r="CA41" s="113" t="e">
        <f t="shared" si="15"/>
        <v>#VALUE!</v>
      </c>
      <c r="CB41" s="1"/>
      <c r="CC41" s="1"/>
      <c r="CD41" s="1"/>
      <c r="CE41" s="1"/>
      <c r="CF41" s="1"/>
      <c r="CG41" s="1"/>
      <c r="CH41" s="1"/>
      <c r="CI41" s="1"/>
      <c r="CJ41" s="1"/>
      <c r="CK41" s="1"/>
      <c r="CL41" s="1"/>
      <c r="CM41" s="1"/>
      <c r="CN41" s="1"/>
      <c r="CO41" s="1"/>
      <c r="CP41" s="1"/>
      <c r="CQ41" s="1"/>
      <c r="CR41" s="1"/>
      <c r="CS41" s="1"/>
      <c r="CT41" s="1"/>
      <c r="CU41" s="1"/>
      <c r="CV41" s="1"/>
      <c r="CW41" s="1"/>
      <c r="CX41" s="1"/>
      <c r="CY41" s="1"/>
      <c r="CZ41" s="1"/>
    </row>
    <row r="42" spans="1:104" ht="19">
      <c r="A42" s="1"/>
      <c r="B42" s="1"/>
      <c r="C42" s="28" t="s">
        <v>58</v>
      </c>
      <c r="D42" s="115"/>
      <c r="E42" s="2" t="s">
        <v>25</v>
      </c>
      <c r="F42" s="30"/>
      <c r="G42" s="112"/>
      <c r="H42" s="116">
        <f t="shared" ref="H42:BS42" si="16">IF(H10="",G42,G42+1)</f>
        <v>1</v>
      </c>
      <c r="I42" s="116">
        <f t="shared" si="16"/>
        <v>2</v>
      </c>
      <c r="J42" s="116">
        <f t="shared" si="16"/>
        <v>3</v>
      </c>
      <c r="K42" s="116">
        <f t="shared" si="16"/>
        <v>3</v>
      </c>
      <c r="L42" s="116">
        <f t="shared" si="16"/>
        <v>4</v>
      </c>
      <c r="M42" s="116">
        <f t="shared" si="16"/>
        <v>5</v>
      </c>
      <c r="N42" s="116">
        <f t="shared" si="16"/>
        <v>5</v>
      </c>
      <c r="O42" s="116">
        <f t="shared" si="16"/>
        <v>6</v>
      </c>
      <c r="P42" s="116">
        <f t="shared" si="16"/>
        <v>7</v>
      </c>
      <c r="Q42" s="116">
        <f t="shared" si="16"/>
        <v>7</v>
      </c>
      <c r="R42" s="116">
        <f t="shared" si="16"/>
        <v>8</v>
      </c>
      <c r="S42" s="116">
        <f t="shared" si="16"/>
        <v>9</v>
      </c>
      <c r="T42" s="116">
        <f t="shared" si="16"/>
        <v>9</v>
      </c>
      <c r="U42" s="116">
        <f t="shared" si="16"/>
        <v>10</v>
      </c>
      <c r="V42" s="116">
        <f t="shared" si="16"/>
        <v>11</v>
      </c>
      <c r="W42" s="116">
        <f t="shared" si="16"/>
        <v>11</v>
      </c>
      <c r="X42" s="116">
        <f t="shared" si="16"/>
        <v>12</v>
      </c>
      <c r="Y42" s="116">
        <f t="shared" si="16"/>
        <v>13</v>
      </c>
      <c r="Z42" s="116">
        <f t="shared" si="16"/>
        <v>13</v>
      </c>
      <c r="AA42" s="116">
        <f t="shared" si="16"/>
        <v>14</v>
      </c>
      <c r="AB42" s="116">
        <f t="shared" si="16"/>
        <v>14</v>
      </c>
      <c r="AC42" s="116">
        <f t="shared" si="16"/>
        <v>14</v>
      </c>
      <c r="AD42" s="116">
        <f t="shared" si="16"/>
        <v>14</v>
      </c>
      <c r="AE42" s="116">
        <f t="shared" si="16"/>
        <v>14</v>
      </c>
      <c r="AF42" s="116">
        <f t="shared" si="16"/>
        <v>14</v>
      </c>
      <c r="AG42" s="116">
        <f t="shared" si="16"/>
        <v>14</v>
      </c>
      <c r="AH42" s="116">
        <f t="shared" si="16"/>
        <v>14</v>
      </c>
      <c r="AI42" s="116">
        <f t="shared" si="16"/>
        <v>14</v>
      </c>
      <c r="AJ42" s="116">
        <f t="shared" si="16"/>
        <v>14</v>
      </c>
      <c r="AK42" s="116">
        <f t="shared" si="16"/>
        <v>14</v>
      </c>
      <c r="AL42" s="116">
        <f t="shared" si="16"/>
        <v>14</v>
      </c>
      <c r="AM42" s="116">
        <f t="shared" si="16"/>
        <v>14</v>
      </c>
      <c r="AN42" s="116">
        <f t="shared" si="16"/>
        <v>14</v>
      </c>
      <c r="AO42" s="116">
        <f t="shared" si="16"/>
        <v>14</v>
      </c>
      <c r="AP42" s="116">
        <f t="shared" si="16"/>
        <v>14</v>
      </c>
      <c r="AQ42" s="116">
        <f t="shared" si="16"/>
        <v>14</v>
      </c>
      <c r="AR42" s="116">
        <f t="shared" si="16"/>
        <v>14</v>
      </c>
      <c r="AS42" s="116">
        <f t="shared" si="16"/>
        <v>14</v>
      </c>
      <c r="AT42" s="116">
        <f t="shared" si="16"/>
        <v>14</v>
      </c>
      <c r="AU42" s="116">
        <f t="shared" si="16"/>
        <v>14</v>
      </c>
      <c r="AV42" s="116">
        <f t="shared" si="16"/>
        <v>14</v>
      </c>
      <c r="AW42" s="116">
        <f t="shared" si="16"/>
        <v>14</v>
      </c>
      <c r="AX42" s="116">
        <f t="shared" si="16"/>
        <v>14</v>
      </c>
      <c r="AY42" s="116">
        <f t="shared" si="16"/>
        <v>14</v>
      </c>
      <c r="AZ42" s="116">
        <f t="shared" si="16"/>
        <v>14</v>
      </c>
      <c r="BA42" s="116">
        <f t="shared" si="16"/>
        <v>14</v>
      </c>
      <c r="BB42" s="116">
        <f t="shared" si="16"/>
        <v>14</v>
      </c>
      <c r="BC42" s="116">
        <f t="shared" si="16"/>
        <v>14</v>
      </c>
      <c r="BD42" s="116">
        <f t="shared" si="16"/>
        <v>14</v>
      </c>
      <c r="BE42" s="116">
        <f t="shared" si="16"/>
        <v>14</v>
      </c>
      <c r="BF42" s="116">
        <f t="shared" si="16"/>
        <v>14</v>
      </c>
      <c r="BG42" s="116">
        <f t="shared" si="16"/>
        <v>14</v>
      </c>
      <c r="BH42" s="116">
        <f t="shared" si="16"/>
        <v>14</v>
      </c>
      <c r="BI42" s="116">
        <f t="shared" si="16"/>
        <v>14</v>
      </c>
      <c r="BJ42" s="116">
        <f t="shared" si="16"/>
        <v>14</v>
      </c>
      <c r="BK42" s="116">
        <f t="shared" si="16"/>
        <v>14</v>
      </c>
      <c r="BL42" s="116">
        <f t="shared" si="16"/>
        <v>14</v>
      </c>
      <c r="BM42" s="116">
        <f t="shared" si="16"/>
        <v>14</v>
      </c>
      <c r="BN42" s="116">
        <f t="shared" si="16"/>
        <v>14</v>
      </c>
      <c r="BO42" s="116">
        <f t="shared" si="16"/>
        <v>14</v>
      </c>
      <c r="BP42" s="116">
        <f t="shared" si="16"/>
        <v>14</v>
      </c>
      <c r="BQ42" s="116">
        <f t="shared" si="16"/>
        <v>14</v>
      </c>
      <c r="BR42" s="116">
        <f t="shared" si="16"/>
        <v>14</v>
      </c>
      <c r="BS42" s="116">
        <f t="shared" si="16"/>
        <v>14</v>
      </c>
      <c r="BT42" s="116">
        <f t="shared" ref="BT42:CA42" si="17">IF(BT10="",BS42,BS42+1)</f>
        <v>14</v>
      </c>
      <c r="BU42" s="116">
        <f t="shared" si="17"/>
        <v>14</v>
      </c>
      <c r="BV42" s="116">
        <f t="shared" si="17"/>
        <v>14</v>
      </c>
      <c r="BW42" s="116">
        <f t="shared" si="17"/>
        <v>14</v>
      </c>
      <c r="BX42" s="116">
        <f t="shared" si="17"/>
        <v>14</v>
      </c>
      <c r="BY42" s="116">
        <f t="shared" si="17"/>
        <v>14</v>
      </c>
      <c r="BZ42" s="116">
        <f t="shared" si="17"/>
        <v>14</v>
      </c>
      <c r="CA42" s="116">
        <f t="shared" si="17"/>
        <v>14</v>
      </c>
      <c r="CB42" s="1"/>
      <c r="CC42" s="1"/>
      <c r="CD42" s="1"/>
      <c r="CE42" s="1"/>
      <c r="CF42" s="1"/>
      <c r="CG42" s="1"/>
      <c r="CH42" s="1"/>
      <c r="CI42" s="1"/>
      <c r="CJ42" s="1"/>
      <c r="CK42" s="1"/>
      <c r="CL42" s="1"/>
      <c r="CM42" s="1"/>
      <c r="CN42" s="1"/>
      <c r="CO42" s="1"/>
      <c r="CP42" s="1"/>
      <c r="CQ42" s="1"/>
      <c r="CR42" s="1"/>
      <c r="CS42" s="1"/>
      <c r="CT42" s="1"/>
      <c r="CU42" s="1"/>
      <c r="CV42" s="1"/>
      <c r="CW42" s="1"/>
      <c r="CX42" s="1"/>
      <c r="CY42" s="1"/>
      <c r="CZ42" s="1"/>
    </row>
    <row r="43" spans="1:104" ht="19">
      <c r="A43" s="1"/>
      <c r="B43" s="1"/>
      <c r="C43" s="87" t="s">
        <v>59</v>
      </c>
      <c r="D43" s="117" t="s">
        <v>60</v>
      </c>
      <c r="E43" s="2"/>
      <c r="F43" s="1"/>
      <c r="G43" s="118"/>
      <c r="H43" s="119"/>
      <c r="I43" s="119"/>
      <c r="J43" s="8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
      <c r="CC43" s="1"/>
      <c r="CD43" s="1"/>
      <c r="CE43" s="1"/>
      <c r="CF43" s="1"/>
      <c r="CG43" s="1"/>
      <c r="CH43" s="1"/>
      <c r="CI43" s="1"/>
      <c r="CJ43" s="1"/>
      <c r="CK43" s="1"/>
      <c r="CL43" s="1"/>
      <c r="CM43" s="1"/>
      <c r="CN43" s="1"/>
      <c r="CO43" s="1"/>
      <c r="CP43" s="1"/>
      <c r="CQ43" s="1"/>
      <c r="CR43" s="1"/>
      <c r="CS43" s="1"/>
      <c r="CT43" s="1"/>
      <c r="CU43" s="1"/>
      <c r="CV43" s="1"/>
      <c r="CW43" s="1"/>
      <c r="CX43" s="1"/>
      <c r="CY43" s="1"/>
      <c r="CZ43" s="1"/>
    </row>
    <row r="44" spans="1:104" ht="19">
      <c r="A44" s="1"/>
      <c r="B44" s="1"/>
      <c r="C44" s="120"/>
      <c r="D44" s="121"/>
      <c r="E44" s="2"/>
      <c r="F44" s="1"/>
      <c r="G44" s="12"/>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row>
    <row r="45" spans="1:104" ht="19">
      <c r="A45" s="1"/>
      <c r="B45" s="1"/>
      <c r="C45" s="28" t="s">
        <v>61</v>
      </c>
      <c r="D45" s="122"/>
      <c r="E45" s="2" t="s">
        <v>25</v>
      </c>
      <c r="F45" s="1"/>
      <c r="G45" s="12"/>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row>
    <row r="46" spans="1:104" ht="19">
      <c r="A46" s="1"/>
      <c r="B46" s="1"/>
      <c r="C46" s="1"/>
      <c r="D46" s="4"/>
      <c r="E46" s="2"/>
      <c r="F46" s="1"/>
      <c r="G46" s="12"/>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row>
    <row r="47" spans="1:104" ht="19">
      <c r="A47" s="1"/>
      <c r="B47" s="1"/>
      <c r="C47" s="28" t="s">
        <v>62</v>
      </c>
      <c r="D47" s="122"/>
      <c r="E47" s="2" t="s">
        <v>25</v>
      </c>
      <c r="F47" s="1"/>
      <c r="G47" s="12"/>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19"/>
      <c r="CC47" s="1"/>
      <c r="CD47" s="1"/>
      <c r="CE47" s="1"/>
      <c r="CF47" s="1"/>
      <c r="CG47" s="1"/>
      <c r="CH47" s="1"/>
      <c r="CI47" s="1"/>
      <c r="CJ47" s="1"/>
      <c r="CK47" s="1"/>
      <c r="CL47" s="1"/>
      <c r="CM47" s="1"/>
      <c r="CN47" s="1"/>
      <c r="CO47" s="1"/>
      <c r="CP47" s="1"/>
      <c r="CQ47" s="1"/>
      <c r="CR47" s="1"/>
      <c r="CS47" s="1"/>
      <c r="CT47" s="1"/>
      <c r="CU47" s="1"/>
      <c r="CV47" s="1"/>
      <c r="CW47" s="1"/>
      <c r="CX47" s="1"/>
      <c r="CY47" s="1"/>
      <c r="CZ47" s="1"/>
    </row>
    <row r="48" spans="1:104">
      <c r="A48" s="1"/>
      <c r="B48" s="1"/>
      <c r="C48" s="1"/>
      <c r="D48" s="1"/>
      <c r="E48" s="2"/>
      <c r="F48" s="1"/>
      <c r="G48" s="12"/>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19"/>
      <c r="CC48" s="1"/>
      <c r="CD48" s="1"/>
      <c r="CE48" s="1"/>
      <c r="CF48" s="1"/>
      <c r="CG48" s="1"/>
      <c r="CH48" s="1"/>
      <c r="CI48" s="1"/>
      <c r="CJ48" s="1"/>
      <c r="CK48" s="1"/>
      <c r="CL48" s="1"/>
      <c r="CM48" s="1"/>
      <c r="CN48" s="1"/>
      <c r="CO48" s="1"/>
      <c r="CP48" s="1"/>
      <c r="CQ48" s="1"/>
      <c r="CR48" s="1"/>
      <c r="CS48" s="1"/>
      <c r="CT48" s="1"/>
      <c r="CU48" s="1"/>
      <c r="CV48" s="1"/>
      <c r="CW48" s="1"/>
      <c r="CX48" s="1"/>
      <c r="CY48" s="1"/>
      <c r="CZ48" s="1"/>
    </row>
    <row r="49" spans="1:104">
      <c r="A49" s="1"/>
      <c r="B49" s="1"/>
      <c r="C49" s="1"/>
      <c r="D49" s="1"/>
      <c r="E49" s="2"/>
      <c r="F49" s="1"/>
      <c r="G49" s="12"/>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19"/>
      <c r="CC49" s="1"/>
      <c r="CD49" s="1"/>
      <c r="CE49" s="1"/>
      <c r="CF49" s="1"/>
      <c r="CG49" s="1"/>
      <c r="CH49" s="1"/>
      <c r="CI49" s="1"/>
      <c r="CJ49" s="1"/>
      <c r="CK49" s="1"/>
      <c r="CL49" s="1"/>
      <c r="CM49" s="1"/>
      <c r="CN49" s="1"/>
      <c r="CO49" s="1"/>
      <c r="CP49" s="1"/>
      <c r="CQ49" s="1"/>
      <c r="CR49" s="1"/>
      <c r="CS49" s="1"/>
      <c r="CT49" s="1"/>
      <c r="CU49" s="1"/>
      <c r="CV49" s="1"/>
      <c r="CW49" s="1"/>
      <c r="CX49" s="1"/>
      <c r="CY49" s="1"/>
      <c r="CZ49" s="1"/>
    </row>
    <row r="50" spans="1:104" ht="19">
      <c r="A50" s="1"/>
      <c r="B50" s="1"/>
      <c r="C50" s="123" t="s">
        <v>63</v>
      </c>
      <c r="D50" s="124" t="s">
        <v>64</v>
      </c>
      <c r="E50" s="2"/>
      <c r="F50" s="1"/>
      <c r="G50" s="12"/>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25"/>
      <c r="CC50" s="1"/>
      <c r="CD50" s="1"/>
      <c r="CE50" s="1"/>
      <c r="CF50" s="1"/>
      <c r="CG50" s="1"/>
      <c r="CH50" s="1"/>
      <c r="CI50" s="1"/>
      <c r="CJ50" s="1"/>
      <c r="CK50" s="1"/>
      <c r="CL50" s="1"/>
      <c r="CM50" s="1"/>
      <c r="CN50" s="1"/>
      <c r="CO50" s="1"/>
      <c r="CP50" s="1"/>
      <c r="CQ50" s="1"/>
      <c r="CR50" s="1"/>
      <c r="CS50" s="1"/>
      <c r="CT50" s="1"/>
      <c r="CU50" s="1"/>
      <c r="CV50" s="1"/>
      <c r="CW50" s="1"/>
      <c r="CX50" s="1"/>
      <c r="CY50" s="1"/>
      <c r="CZ50" s="1"/>
    </row>
    <row r="51" spans="1:104" ht="19">
      <c r="A51" s="1"/>
      <c r="B51" s="1"/>
      <c r="C51" s="126" t="s">
        <v>65</v>
      </c>
      <c r="D51" s="126" t="s">
        <v>66</v>
      </c>
      <c r="E51" s="2"/>
      <c r="F51" s="1"/>
      <c r="G51" s="12"/>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19"/>
      <c r="CC51" s="1"/>
      <c r="CD51" s="1"/>
      <c r="CE51" s="1"/>
      <c r="CF51" s="1"/>
      <c r="CG51" s="1"/>
      <c r="CH51" s="1"/>
      <c r="CI51" s="1"/>
      <c r="CJ51" s="1"/>
      <c r="CK51" s="1"/>
      <c r="CL51" s="1"/>
      <c r="CM51" s="1"/>
      <c r="CN51" s="1"/>
      <c r="CO51" s="1"/>
      <c r="CP51" s="1"/>
      <c r="CQ51" s="1"/>
      <c r="CR51" s="1"/>
      <c r="CS51" s="1"/>
      <c r="CT51" s="1"/>
      <c r="CU51" s="1"/>
      <c r="CV51" s="1"/>
      <c r="CW51" s="1"/>
      <c r="CX51" s="1"/>
      <c r="CY51" s="1"/>
      <c r="CZ51" s="1"/>
    </row>
    <row r="52" spans="1:104" ht="19">
      <c r="A52" s="1"/>
      <c r="B52" s="1"/>
      <c r="C52" s="36"/>
      <c r="D52" s="36"/>
      <c r="E52" s="2" t="s">
        <v>25</v>
      </c>
      <c r="F52" s="1"/>
      <c r="G52" s="12"/>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row>
    <row r="53" spans="1:104" ht="19">
      <c r="A53" s="1"/>
      <c r="B53" s="1"/>
      <c r="C53" s="36"/>
      <c r="D53" s="36"/>
      <c r="E53" s="2" t="s">
        <v>25</v>
      </c>
      <c r="F53" s="1"/>
      <c r="G53" s="12"/>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row>
    <row r="54" spans="1:104" ht="19">
      <c r="A54" s="1"/>
      <c r="B54" s="1"/>
      <c r="C54" s="36"/>
      <c r="D54" s="36"/>
      <c r="E54" s="2" t="s">
        <v>25</v>
      </c>
      <c r="F54" s="1"/>
      <c r="G54" s="12"/>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row>
    <row r="55" spans="1:104" ht="19">
      <c r="A55" s="1"/>
      <c r="B55" s="1"/>
      <c r="C55" s="36"/>
      <c r="D55" s="127"/>
      <c r="E55" s="2" t="s">
        <v>25</v>
      </c>
      <c r="F55" s="1"/>
      <c r="G55" s="12"/>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row>
    <row r="56" spans="1:104">
      <c r="A56" s="1"/>
      <c r="B56" s="1"/>
      <c r="C56" s="1"/>
      <c r="D56" s="1"/>
      <c r="E56" s="2"/>
      <c r="F56" s="1"/>
      <c r="G56" s="12"/>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row>
    <row r="57" spans="1:104">
      <c r="A57" s="1"/>
      <c r="B57" s="1"/>
      <c r="C57" s="1"/>
      <c r="D57" s="1"/>
      <c r="E57" s="2"/>
      <c r="F57" s="1"/>
      <c r="G57" s="12"/>
      <c r="H57" s="89"/>
      <c r="I57" s="89"/>
      <c r="J57" s="11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row>
    <row r="58" spans="1:104" ht="19">
      <c r="A58" s="1"/>
      <c r="B58" s="1"/>
      <c r="C58" s="128" t="s">
        <v>67</v>
      </c>
      <c r="D58" s="29" t="s">
        <v>68</v>
      </c>
      <c r="E58" s="2"/>
      <c r="F58" s="1"/>
      <c r="G58" s="12"/>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row>
    <row r="59" spans="1:104" ht="19">
      <c r="A59" s="1"/>
      <c r="B59" s="1"/>
      <c r="C59" s="129" t="s">
        <v>69</v>
      </c>
      <c r="D59" s="36"/>
      <c r="E59" s="2" t="s">
        <v>25</v>
      </c>
      <c r="F59" s="1"/>
      <c r="G59" s="12"/>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row>
    <row r="60" spans="1:104">
      <c r="A60" s="1"/>
      <c r="B60" s="1"/>
      <c r="C60" s="1"/>
      <c r="D60" s="1"/>
      <c r="E60" s="2"/>
      <c r="F60" s="1"/>
      <c r="G60" s="12"/>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row>
    <row r="61" spans="1:104">
      <c r="A61" s="1"/>
      <c r="B61" s="1"/>
      <c r="C61" s="1"/>
      <c r="D61" s="1"/>
      <c r="E61" s="2"/>
      <c r="F61" s="1"/>
      <c r="G61" s="12"/>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row>
    <row r="62" spans="1:104" ht="19">
      <c r="A62" s="1"/>
      <c r="B62" s="1"/>
      <c r="C62" s="130" t="s">
        <v>70</v>
      </c>
      <c r="D62" s="131" t="s">
        <v>71</v>
      </c>
      <c r="E62" s="2"/>
      <c r="F62" s="1"/>
      <c r="G62" s="12"/>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row>
    <row r="63" spans="1:104" ht="19">
      <c r="A63" s="1"/>
      <c r="B63" s="1"/>
      <c r="C63" s="132" t="s">
        <v>72</v>
      </c>
      <c r="D63" s="133" t="s">
        <v>73</v>
      </c>
      <c r="E63" s="2"/>
      <c r="F63" s="1"/>
      <c r="G63" s="12"/>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row>
    <row r="64" spans="1:104" ht="19">
      <c r="A64" s="1"/>
      <c r="B64" s="1"/>
      <c r="C64" s="134" t="s">
        <v>74</v>
      </c>
      <c r="D64" s="135" t="s">
        <v>75</v>
      </c>
      <c r="E64" s="2"/>
      <c r="F64" s="1"/>
      <c r="G64" s="12"/>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row>
    <row r="65" spans="1:104">
      <c r="A65" s="1"/>
      <c r="B65" s="1"/>
      <c r="C65" s="1"/>
      <c r="D65" s="1"/>
      <c r="E65" s="2"/>
      <c r="F65" s="1"/>
      <c r="G65" s="12"/>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row>
    <row r="66" spans="1:104">
      <c r="A66" s="1"/>
      <c r="B66" s="1"/>
      <c r="C66" s="136" t="s">
        <v>76</v>
      </c>
      <c r="D66" s="136" t="s">
        <v>77</v>
      </c>
      <c r="E66" s="2"/>
      <c r="F66" s="1"/>
      <c r="G66" s="12"/>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row>
    <row r="67" spans="1:104">
      <c r="A67" s="1"/>
      <c r="B67" s="1"/>
      <c r="C67" s="53" t="s">
        <v>78</v>
      </c>
      <c r="D67" s="53" t="s">
        <v>78</v>
      </c>
      <c r="E67" s="2" t="s">
        <v>25</v>
      </c>
      <c r="F67" s="1"/>
      <c r="G67" s="12"/>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row>
    <row r="68" spans="1:104">
      <c r="A68" s="1"/>
      <c r="B68" s="1"/>
      <c r="C68" s="137" t="s">
        <v>14</v>
      </c>
      <c r="D68" s="53"/>
      <c r="E68" s="2" t="s">
        <v>25</v>
      </c>
      <c r="F68" s="1"/>
      <c r="G68" s="12"/>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row>
    <row r="69" spans="1:104">
      <c r="A69" s="1"/>
      <c r="B69" s="1"/>
      <c r="C69" s="137" t="s">
        <v>79</v>
      </c>
      <c r="D69" s="53"/>
      <c r="E69" s="2" t="s">
        <v>25</v>
      </c>
      <c r="F69" s="1"/>
      <c r="G69" s="12"/>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row>
    <row r="70" spans="1:104">
      <c r="A70" s="1"/>
      <c r="B70" s="1"/>
      <c r="C70" s="137" t="s">
        <v>80</v>
      </c>
      <c r="D70" s="53"/>
      <c r="E70" s="2" t="s">
        <v>25</v>
      </c>
      <c r="F70" s="1"/>
      <c r="G70" s="12"/>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row>
    <row r="71" spans="1:104">
      <c r="A71" s="1"/>
      <c r="B71" s="1"/>
      <c r="C71" s="137" t="s">
        <v>81</v>
      </c>
      <c r="D71" s="138"/>
      <c r="E71" s="2" t="s">
        <v>25</v>
      </c>
      <c r="F71" s="1"/>
      <c r="G71" s="12"/>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row>
    <row r="72" spans="1:104">
      <c r="A72" s="1"/>
      <c r="B72" s="1"/>
      <c r="C72" s="139"/>
      <c r="D72" s="139"/>
      <c r="E72" s="2"/>
      <c r="F72" s="1"/>
      <c r="G72" s="12"/>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row>
    <row r="73" spans="1:104">
      <c r="A73" s="1"/>
      <c r="B73" s="1"/>
      <c r="C73" s="136" t="s">
        <v>82</v>
      </c>
      <c r="D73" s="136" t="s">
        <v>83</v>
      </c>
      <c r="E73" s="2"/>
      <c r="F73" s="1"/>
      <c r="G73" s="12"/>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row>
    <row r="74" spans="1:104">
      <c r="A74" s="1"/>
      <c r="B74" s="1"/>
      <c r="C74" s="53" t="s">
        <v>78</v>
      </c>
      <c r="D74" s="53" t="s">
        <v>78</v>
      </c>
      <c r="E74" s="2" t="s">
        <v>25</v>
      </c>
      <c r="F74" s="1"/>
      <c r="G74" s="12"/>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row>
    <row r="75" spans="1:104">
      <c r="A75" s="1"/>
      <c r="B75" s="1"/>
      <c r="C75" s="137" t="s">
        <v>14</v>
      </c>
      <c r="D75" s="53"/>
      <c r="E75" s="2" t="s">
        <v>25</v>
      </c>
      <c r="F75" s="1"/>
      <c r="G75" s="12"/>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row>
    <row r="76" spans="1:104">
      <c r="A76" s="1"/>
      <c r="B76" s="1"/>
      <c r="C76" s="137" t="s">
        <v>79</v>
      </c>
      <c r="D76" s="53"/>
      <c r="E76" s="2" t="s">
        <v>25</v>
      </c>
      <c r="F76" s="1"/>
      <c r="G76" s="12"/>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row>
    <row r="77" spans="1:104">
      <c r="A77" s="1"/>
      <c r="B77" s="1"/>
      <c r="C77" s="137" t="s">
        <v>80</v>
      </c>
      <c r="D77" s="53"/>
      <c r="E77" s="2" t="s">
        <v>25</v>
      </c>
      <c r="F77" s="1"/>
      <c r="G77" s="12"/>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row>
    <row r="78" spans="1:104">
      <c r="A78" s="1"/>
      <c r="B78" s="1"/>
      <c r="C78" s="137" t="s">
        <v>81</v>
      </c>
      <c r="D78" s="138"/>
      <c r="E78" s="2" t="s">
        <v>25</v>
      </c>
      <c r="F78" s="1"/>
      <c r="G78" s="12"/>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row>
    <row r="79" spans="1:104">
      <c r="A79" s="1"/>
      <c r="B79" s="1"/>
      <c r="C79" s="140"/>
      <c r="D79" s="140"/>
      <c r="E79" s="2"/>
      <c r="F79" s="1"/>
      <c r="G79" s="12"/>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row>
    <row r="80" spans="1:104">
      <c r="A80" s="1"/>
      <c r="B80" s="1"/>
      <c r="C80" s="136" t="s">
        <v>84</v>
      </c>
      <c r="D80" s="136" t="s">
        <v>85</v>
      </c>
      <c r="E80" s="2"/>
      <c r="F80" s="1"/>
      <c r="G80" s="12"/>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row>
    <row r="81" spans="1:104">
      <c r="A81" s="1"/>
      <c r="B81" s="1"/>
      <c r="C81" s="53" t="s">
        <v>78</v>
      </c>
      <c r="D81" s="53" t="s">
        <v>78</v>
      </c>
      <c r="E81" s="2" t="s">
        <v>25</v>
      </c>
      <c r="F81" s="1"/>
      <c r="G81" s="12"/>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row>
    <row r="82" spans="1:104">
      <c r="A82" s="1"/>
      <c r="B82" s="1"/>
      <c r="C82" s="137" t="s">
        <v>14</v>
      </c>
      <c r="D82" s="53"/>
      <c r="E82" s="2" t="s">
        <v>25</v>
      </c>
      <c r="F82" s="1"/>
      <c r="G82" s="12"/>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row>
    <row r="83" spans="1:104">
      <c r="A83" s="1"/>
      <c r="B83" s="1"/>
      <c r="C83" s="137" t="s">
        <v>79</v>
      </c>
      <c r="D83" s="53"/>
      <c r="E83" s="2" t="s">
        <v>25</v>
      </c>
      <c r="F83" s="1"/>
      <c r="G83" s="12"/>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row>
    <row r="84" spans="1:104">
      <c r="A84" s="1"/>
      <c r="B84" s="1"/>
      <c r="C84" s="137" t="s">
        <v>80</v>
      </c>
      <c r="D84" s="53"/>
      <c r="E84" s="2" t="s">
        <v>25</v>
      </c>
      <c r="F84" s="1"/>
      <c r="G84" s="12"/>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row>
    <row r="85" spans="1:104">
      <c r="A85" s="1"/>
      <c r="B85" s="1"/>
      <c r="C85" s="137" t="s">
        <v>81</v>
      </c>
      <c r="D85" s="138"/>
      <c r="E85" s="2" t="s">
        <v>25</v>
      </c>
      <c r="F85" s="1"/>
      <c r="G85" s="12"/>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row>
    <row r="86" spans="1:104">
      <c r="A86" s="1"/>
      <c r="B86" s="1"/>
      <c r="C86" s="140"/>
      <c r="D86" s="140"/>
      <c r="E86" s="2"/>
      <c r="F86" s="1"/>
      <c r="G86" s="12"/>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row>
    <row r="87" spans="1:104">
      <c r="A87" s="1"/>
      <c r="B87" s="1"/>
      <c r="C87" s="136" t="s">
        <v>86</v>
      </c>
      <c r="D87" s="136" t="s">
        <v>87</v>
      </c>
      <c r="E87" s="2"/>
      <c r="F87" s="1"/>
      <c r="G87" s="12"/>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row>
    <row r="88" spans="1:104">
      <c r="A88" s="1"/>
      <c r="B88" s="1"/>
      <c r="C88" s="53" t="s">
        <v>78</v>
      </c>
      <c r="D88" s="53" t="s">
        <v>78</v>
      </c>
      <c r="E88" s="2" t="s">
        <v>25</v>
      </c>
      <c r="F88" s="1"/>
      <c r="G88" s="12"/>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row>
    <row r="89" spans="1:104">
      <c r="A89" s="1"/>
      <c r="B89" s="1"/>
      <c r="C89" s="137" t="s">
        <v>14</v>
      </c>
      <c r="D89" s="53"/>
      <c r="E89" s="2" t="s">
        <v>25</v>
      </c>
      <c r="F89" s="1"/>
      <c r="G89" s="12"/>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row>
    <row r="90" spans="1:104">
      <c r="A90" s="1"/>
      <c r="B90" s="1"/>
      <c r="C90" s="137" t="s">
        <v>79</v>
      </c>
      <c r="D90" s="53"/>
      <c r="E90" s="2" t="s">
        <v>25</v>
      </c>
      <c r="F90" s="1"/>
      <c r="G90" s="12"/>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row>
    <row r="91" spans="1:104">
      <c r="A91" s="1"/>
      <c r="B91" s="1"/>
      <c r="C91" s="137" t="s">
        <v>80</v>
      </c>
      <c r="D91" s="53"/>
      <c r="E91" s="2" t="s">
        <v>25</v>
      </c>
      <c r="F91" s="1"/>
      <c r="G91" s="12"/>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row>
    <row r="92" spans="1:104">
      <c r="A92" s="1"/>
      <c r="B92" s="1"/>
      <c r="C92" s="137" t="s">
        <v>81</v>
      </c>
      <c r="D92" s="138"/>
      <c r="E92" s="2" t="s">
        <v>25</v>
      </c>
      <c r="F92" s="1"/>
      <c r="G92" s="12"/>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row>
    <row r="93" spans="1:104">
      <c r="A93" s="1"/>
      <c r="B93" s="1"/>
      <c r="C93" s="140"/>
      <c r="D93" s="140"/>
      <c r="E93" s="2"/>
      <c r="F93" s="1"/>
      <c r="G93" s="12"/>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row>
    <row r="94" spans="1:104">
      <c r="A94" s="1"/>
      <c r="B94" s="1"/>
      <c r="C94" s="136" t="s">
        <v>88</v>
      </c>
      <c r="D94" s="136" t="s">
        <v>89</v>
      </c>
      <c r="E94" s="2"/>
      <c r="F94" s="1"/>
      <c r="G94" s="12"/>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row>
    <row r="95" spans="1:104">
      <c r="A95" s="1"/>
      <c r="B95" s="1"/>
      <c r="C95" s="53" t="s">
        <v>78</v>
      </c>
      <c r="D95" s="53" t="s">
        <v>78</v>
      </c>
      <c r="E95" s="2" t="s">
        <v>25</v>
      </c>
      <c r="F95" s="1"/>
      <c r="G95" s="12"/>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row>
    <row r="96" spans="1:104">
      <c r="A96" s="1"/>
      <c r="B96" s="1"/>
      <c r="C96" s="137" t="s">
        <v>14</v>
      </c>
      <c r="D96" s="53"/>
      <c r="E96" s="2" t="s">
        <v>25</v>
      </c>
      <c r="F96" s="1"/>
      <c r="G96" s="12"/>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row>
    <row r="97" spans="1:104">
      <c r="A97" s="1"/>
      <c r="B97" s="1"/>
      <c r="C97" s="137" t="s">
        <v>79</v>
      </c>
      <c r="D97" s="53"/>
      <c r="E97" s="2" t="s">
        <v>25</v>
      </c>
      <c r="F97" s="1"/>
      <c r="G97" s="12"/>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row>
    <row r="98" spans="1:104">
      <c r="A98" s="1"/>
      <c r="B98" s="1"/>
      <c r="C98" s="137" t="s">
        <v>80</v>
      </c>
      <c r="D98" s="53"/>
      <c r="E98" s="2" t="s">
        <v>25</v>
      </c>
      <c r="F98" s="1"/>
      <c r="G98" s="12"/>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row>
    <row r="99" spans="1:104">
      <c r="A99" s="1"/>
      <c r="B99" s="1"/>
      <c r="C99" s="137" t="s">
        <v>81</v>
      </c>
      <c r="D99" s="138"/>
      <c r="E99" s="2" t="s">
        <v>25</v>
      </c>
      <c r="F99" s="1"/>
      <c r="G99" s="12"/>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row>
    <row r="100" spans="1:104">
      <c r="A100" s="1"/>
      <c r="B100" s="1"/>
      <c r="C100" s="140"/>
      <c r="D100" s="140"/>
      <c r="E100" s="2"/>
      <c r="F100" s="1"/>
      <c r="G100" s="12"/>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row>
    <row r="101" spans="1:104">
      <c r="A101" s="1"/>
      <c r="B101" s="1"/>
      <c r="C101" s="136" t="s">
        <v>90</v>
      </c>
      <c r="D101" s="136" t="s">
        <v>91</v>
      </c>
      <c r="E101" s="2"/>
      <c r="F101" s="1"/>
      <c r="G101" s="12"/>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row>
    <row r="102" spans="1:104">
      <c r="A102" s="1"/>
      <c r="B102" s="1"/>
      <c r="C102" s="53" t="s">
        <v>78</v>
      </c>
      <c r="D102" s="53" t="s">
        <v>78</v>
      </c>
      <c r="E102" s="2" t="s">
        <v>25</v>
      </c>
      <c r="F102" s="1"/>
      <c r="G102" s="12"/>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row>
    <row r="103" spans="1:104">
      <c r="A103" s="1"/>
      <c r="B103" s="1"/>
      <c r="C103" s="137" t="s">
        <v>14</v>
      </c>
      <c r="D103" s="53"/>
      <c r="E103" s="2" t="s">
        <v>25</v>
      </c>
      <c r="F103" s="1"/>
      <c r="G103" s="12"/>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row>
    <row r="104" spans="1:104">
      <c r="A104" s="1"/>
      <c r="B104" s="1"/>
      <c r="C104" s="137" t="s">
        <v>79</v>
      </c>
      <c r="D104" s="53"/>
      <c r="E104" s="2" t="s">
        <v>25</v>
      </c>
      <c r="F104" s="1"/>
      <c r="G104" s="12"/>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row>
    <row r="105" spans="1:104">
      <c r="A105" s="1"/>
      <c r="B105" s="1"/>
      <c r="C105" s="137" t="s">
        <v>80</v>
      </c>
      <c r="D105" s="53"/>
      <c r="E105" s="2" t="s">
        <v>25</v>
      </c>
      <c r="F105" s="1"/>
      <c r="G105" s="12"/>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row>
    <row r="106" spans="1:104">
      <c r="A106" s="1"/>
      <c r="B106" s="1"/>
      <c r="C106" s="137" t="s">
        <v>81</v>
      </c>
      <c r="D106" s="138"/>
      <c r="E106" s="2" t="s">
        <v>25</v>
      </c>
      <c r="F106" s="1"/>
      <c r="G106" s="12"/>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row>
    <row r="107" spans="1:104">
      <c r="A107" s="1"/>
      <c r="B107" s="1"/>
      <c r="C107" s="1"/>
      <c r="D107" s="1"/>
      <c r="E107" s="2"/>
      <c r="F107" s="1"/>
      <c r="G107" s="12"/>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row>
    <row r="108" spans="1:104">
      <c r="A108" s="1"/>
      <c r="B108" s="1"/>
      <c r="C108" s="1"/>
      <c r="D108" s="1"/>
      <c r="E108" s="2"/>
      <c r="F108" s="1"/>
      <c r="G108" s="12"/>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row>
    <row r="109" spans="1:104">
      <c r="A109" s="1"/>
      <c r="B109" s="1"/>
      <c r="C109" s="1"/>
      <c r="D109" s="1"/>
      <c r="E109" s="2"/>
      <c r="F109" s="1"/>
      <c r="G109" s="12"/>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row>
    <row r="110" spans="1:104">
      <c r="A110" s="1"/>
      <c r="B110" s="1"/>
      <c r="C110" s="1"/>
      <c r="D110" s="1"/>
      <c r="E110" s="2"/>
      <c r="F110" s="1"/>
      <c r="G110" s="12"/>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row>
    <row r="111" spans="1:104">
      <c r="A111" s="1"/>
      <c r="B111" s="1"/>
      <c r="C111" s="1"/>
      <c r="D111" s="1"/>
      <c r="E111" s="2"/>
      <c r="F111" s="1"/>
      <c r="G111" s="12"/>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row>
    <row r="112" spans="1:104">
      <c r="A112" s="1"/>
      <c r="B112" s="1"/>
      <c r="C112" s="1"/>
      <c r="D112" s="1"/>
      <c r="E112" s="2"/>
      <c r="F112" s="1"/>
      <c r="G112" s="12"/>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row>
    <row r="113" spans="1:104">
      <c r="A113" s="1"/>
      <c r="B113" s="1"/>
      <c r="C113" s="1"/>
      <c r="D113" s="1"/>
      <c r="E113" s="2"/>
      <c r="F113" s="1"/>
      <c r="G113" s="12"/>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row>
    <row r="114" spans="1:104">
      <c r="A114" s="1"/>
      <c r="B114" s="1"/>
      <c r="C114" s="1"/>
      <c r="D114" s="1"/>
      <c r="E114" s="2"/>
      <c r="F114" s="1"/>
      <c r="G114" s="12"/>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row>
    <row r="115" spans="1:104">
      <c r="A115" s="1"/>
      <c r="B115" s="1"/>
      <c r="C115" s="1"/>
      <c r="D115" s="1"/>
      <c r="E115" s="2"/>
      <c r="F115" s="1"/>
      <c r="G115" s="12"/>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row>
    <row r="116" spans="1:104">
      <c r="A116" s="1"/>
      <c r="B116" s="1"/>
      <c r="C116" s="1"/>
      <c r="D116" s="1"/>
      <c r="E116" s="2"/>
      <c r="F116" s="1"/>
      <c r="G116" s="12"/>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row>
    <row r="117" spans="1:104">
      <c r="A117" s="1"/>
      <c r="B117" s="1"/>
      <c r="C117" s="1"/>
      <c r="D117" s="1"/>
      <c r="E117" s="2"/>
      <c r="F117" s="1"/>
      <c r="G117" s="12"/>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row>
    <row r="118" spans="1:104">
      <c r="A118" s="1"/>
      <c r="B118" s="1"/>
      <c r="C118" s="1"/>
      <c r="D118" s="1"/>
      <c r="E118" s="2"/>
      <c r="F118" s="1"/>
      <c r="G118" s="12"/>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row>
    <row r="119" spans="1:104">
      <c r="A119" s="1"/>
      <c r="B119" s="1"/>
      <c r="C119" s="1"/>
      <c r="D119" s="1"/>
      <c r="E119" s="2"/>
      <c r="F119" s="1"/>
      <c r="G119" s="12"/>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row>
    <row r="120" spans="1:104">
      <c r="A120" s="1"/>
      <c r="B120" s="1"/>
      <c r="C120" s="1"/>
      <c r="D120" s="1"/>
      <c r="E120" s="2"/>
      <c r="F120" s="1"/>
      <c r="G120" s="12"/>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row>
    <row r="121" spans="1:104">
      <c r="A121" s="1"/>
      <c r="B121" s="1"/>
      <c r="C121" s="1"/>
      <c r="D121" s="1"/>
      <c r="E121" s="2"/>
      <c r="F121" s="1"/>
      <c r="G121" s="12"/>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row>
    <row r="122" spans="1:104">
      <c r="A122" s="1"/>
      <c r="B122" s="1"/>
      <c r="C122" s="1"/>
      <c r="D122" s="1"/>
      <c r="E122" s="2"/>
      <c r="F122" s="1"/>
      <c r="G122" s="12"/>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row>
    <row r="123" spans="1:104">
      <c r="A123" s="1"/>
      <c r="B123" s="1"/>
      <c r="C123" s="1"/>
      <c r="D123" s="1"/>
      <c r="E123" s="2"/>
      <c r="F123" s="1"/>
      <c r="G123" s="12"/>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row>
    <row r="124" spans="1:104">
      <c r="A124" s="1"/>
      <c r="B124" s="1"/>
      <c r="C124" s="1"/>
      <c r="D124" s="1"/>
      <c r="E124" s="2"/>
      <c r="F124" s="1"/>
      <c r="G124" s="12"/>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row>
    <row r="125" spans="1:104">
      <c r="A125" s="1"/>
      <c r="B125" s="1"/>
      <c r="C125" s="1"/>
      <c r="D125" s="1"/>
      <c r="E125" s="2"/>
      <c r="F125" s="1"/>
      <c r="G125" s="12"/>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row>
    <row r="126" spans="1:104">
      <c r="A126" s="1"/>
      <c r="B126" s="1"/>
      <c r="C126" s="1"/>
      <c r="D126" s="1"/>
      <c r="E126" s="2"/>
      <c r="F126" s="1"/>
      <c r="G126" s="12"/>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row>
    <row r="127" spans="1:104">
      <c r="A127" s="1"/>
      <c r="B127" s="1"/>
      <c r="C127" s="1"/>
      <c r="D127" s="1"/>
      <c r="E127" s="2"/>
      <c r="F127" s="1"/>
      <c r="G127" s="12"/>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row>
    <row r="128" spans="1:104">
      <c r="A128" s="1"/>
      <c r="B128" s="1"/>
      <c r="C128" s="1"/>
      <c r="D128" s="1"/>
      <c r="E128" s="2"/>
      <c r="F128" s="1"/>
      <c r="G128" s="12"/>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row>
    <row r="129" spans="1:104">
      <c r="A129" s="1"/>
      <c r="B129" s="1"/>
      <c r="C129" s="1"/>
      <c r="D129" s="1"/>
      <c r="E129" s="2"/>
      <c r="F129" s="1"/>
      <c r="G129" s="12"/>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row>
    <row r="130" spans="1:104">
      <c r="A130" s="1"/>
      <c r="B130" s="1"/>
      <c r="C130" s="1"/>
      <c r="D130" s="1"/>
      <c r="E130" s="2"/>
      <c r="F130" s="1"/>
      <c r="G130" s="12"/>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row>
    <row r="131" spans="1:104">
      <c r="A131" s="1"/>
      <c r="B131" s="1"/>
      <c r="C131" s="1"/>
      <c r="D131" s="1"/>
      <c r="E131" s="2"/>
      <c r="F131" s="1"/>
      <c r="G131" s="12"/>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row>
    <row r="132" spans="1:104">
      <c r="A132" s="1"/>
      <c r="B132" s="1"/>
      <c r="C132" s="1"/>
      <c r="D132" s="1"/>
      <c r="E132" s="2"/>
      <c r="F132" s="1"/>
      <c r="G132" s="12"/>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row>
    <row r="133" spans="1:104">
      <c r="A133" s="1"/>
      <c r="B133" s="1"/>
      <c r="C133" s="1"/>
      <c r="D133" s="1"/>
      <c r="E133" s="2"/>
      <c r="F133" s="1"/>
      <c r="G133" s="12"/>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row>
    <row r="134" spans="1:104">
      <c r="A134" s="1"/>
      <c r="B134" s="1"/>
      <c r="C134" s="1"/>
      <c r="D134" s="1"/>
      <c r="E134" s="2"/>
      <c r="F134" s="1"/>
      <c r="G134" s="12"/>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row>
    <row r="135" spans="1:104">
      <c r="A135" s="1"/>
      <c r="B135" s="1"/>
      <c r="C135" s="1"/>
      <c r="D135" s="1"/>
      <c r="E135" s="2"/>
      <c r="F135" s="1"/>
      <c r="G135" s="12"/>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row>
    <row r="136" spans="1:104">
      <c r="A136" s="1"/>
      <c r="B136" s="1"/>
      <c r="C136" s="1"/>
      <c r="D136" s="1"/>
      <c r="E136" s="2"/>
      <c r="F136" s="1"/>
      <c r="G136" s="12"/>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row>
    <row r="137" spans="1:104">
      <c r="A137" s="1"/>
      <c r="B137" s="1"/>
      <c r="C137" s="1"/>
      <c r="D137" s="1"/>
      <c r="E137" s="2"/>
      <c r="F137" s="1"/>
      <c r="G137" s="12"/>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row>
    <row r="138" spans="1:104">
      <c r="A138" s="1"/>
      <c r="B138" s="1"/>
      <c r="C138" s="1"/>
      <c r="D138" s="1"/>
      <c r="E138" s="2"/>
      <c r="F138" s="1"/>
      <c r="G138" s="12"/>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row>
    <row r="139" spans="1:104">
      <c r="A139" s="1"/>
      <c r="B139" s="1"/>
      <c r="C139" s="1"/>
      <c r="D139" s="1"/>
      <c r="E139" s="2"/>
      <c r="F139" s="1"/>
      <c r="G139" s="12"/>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row>
    <row r="140" spans="1:104">
      <c r="A140" s="1"/>
      <c r="B140" s="1"/>
      <c r="C140" s="1"/>
      <c r="D140" s="1"/>
      <c r="E140" s="2"/>
      <c r="F140" s="1"/>
      <c r="G140" s="12"/>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row>
    <row r="141" spans="1:104">
      <c r="A141" s="1"/>
      <c r="B141" s="1"/>
      <c r="C141" s="1"/>
      <c r="D141" s="1"/>
      <c r="E141" s="2"/>
      <c r="F141" s="1"/>
      <c r="G141" s="12"/>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row>
    <row r="142" spans="1:104">
      <c r="A142" s="1"/>
      <c r="B142" s="1"/>
      <c r="C142" s="1"/>
      <c r="D142" s="1"/>
      <c r="E142" s="2"/>
      <c r="F142" s="1"/>
      <c r="G142" s="12"/>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row>
    <row r="143" spans="1:104">
      <c r="A143" s="1"/>
      <c r="B143" s="1"/>
      <c r="C143" s="1"/>
      <c r="D143" s="1"/>
      <c r="E143" s="2"/>
      <c r="F143" s="1"/>
      <c r="G143" s="12"/>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row>
    <row r="144" spans="1:104">
      <c r="A144" s="1"/>
      <c r="B144" s="1"/>
      <c r="C144" s="1"/>
      <c r="D144" s="1"/>
      <c r="E144" s="2"/>
      <c r="F144" s="1"/>
      <c r="G144" s="12"/>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row>
    <row r="145" spans="1:104">
      <c r="A145" s="1"/>
      <c r="B145" s="1"/>
      <c r="C145" s="1"/>
      <c r="D145" s="1"/>
      <c r="E145" s="2"/>
      <c r="F145" s="1"/>
      <c r="G145" s="12"/>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row>
    <row r="146" spans="1:104">
      <c r="A146" s="1"/>
      <c r="B146" s="1"/>
      <c r="C146" s="1"/>
      <c r="D146" s="1"/>
      <c r="E146" s="2"/>
      <c r="F146" s="1"/>
      <c r="G146" s="12"/>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row>
    <row r="147" spans="1:104">
      <c r="A147" s="1"/>
      <c r="B147" s="1"/>
      <c r="C147" s="1"/>
      <c r="D147" s="1"/>
      <c r="E147" s="2"/>
      <c r="F147" s="1"/>
      <c r="G147" s="12"/>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row>
    <row r="148" spans="1:104">
      <c r="A148" s="1"/>
      <c r="B148" s="1"/>
      <c r="C148" s="1"/>
      <c r="D148" s="1"/>
      <c r="E148" s="2"/>
      <c r="F148" s="1"/>
      <c r="G148" s="12"/>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row>
    <row r="149" spans="1:104">
      <c r="A149" s="1"/>
      <c r="B149" s="1"/>
      <c r="C149" s="1"/>
      <c r="D149" s="1"/>
      <c r="E149" s="2"/>
      <c r="F149" s="1"/>
      <c r="G149" s="12"/>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row>
    <row r="150" spans="1:104">
      <c r="A150" s="1"/>
      <c r="B150" s="1"/>
      <c r="C150" s="1"/>
      <c r="D150" s="1"/>
      <c r="E150" s="2"/>
      <c r="F150" s="1"/>
      <c r="G150" s="12"/>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row>
    <row r="151" spans="1:104">
      <c r="A151" s="1"/>
      <c r="B151" s="1"/>
      <c r="C151" s="1"/>
      <c r="D151" s="1"/>
      <c r="E151" s="2"/>
      <c r="F151" s="1"/>
      <c r="G151" s="12"/>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row>
    <row r="152" spans="1:104">
      <c r="A152" s="1"/>
      <c r="B152" s="1"/>
      <c r="C152" s="1"/>
      <c r="D152" s="1"/>
      <c r="E152" s="2"/>
      <c r="F152" s="1"/>
      <c r="G152" s="12"/>
      <c r="H152" s="89"/>
      <c r="I152" s="89"/>
      <c r="J152" s="89"/>
      <c r="K152" s="89"/>
      <c r="L152" s="89"/>
      <c r="M152" s="89"/>
      <c r="N152" s="89"/>
      <c r="O152" s="89"/>
      <c r="P152" s="89"/>
      <c r="Q152" s="89"/>
      <c r="R152" s="89"/>
      <c r="S152" s="89"/>
      <c r="T152" s="89"/>
      <c r="U152" s="89"/>
      <c r="V152" s="89"/>
      <c r="W152" s="89"/>
      <c r="X152" s="89"/>
      <c r="Y152" s="89"/>
      <c r="Z152" s="89"/>
      <c r="AA152" s="89"/>
      <c r="AB152" s="89"/>
      <c r="AC152" s="89"/>
      <c r="AD152" s="89"/>
      <c r="AE152" s="89"/>
      <c r="AF152" s="89"/>
      <c r="AG152" s="89"/>
      <c r="AH152" s="89"/>
      <c r="AI152" s="89"/>
      <c r="AJ152" s="89"/>
      <c r="AK152" s="89"/>
      <c r="AL152" s="89"/>
      <c r="AM152" s="89"/>
      <c r="AN152" s="89"/>
      <c r="AO152" s="89"/>
      <c r="AP152" s="89"/>
      <c r="AQ152" s="89"/>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row>
    <row r="153" spans="1:104">
      <c r="A153" s="1"/>
      <c r="B153" s="1"/>
      <c r="C153" s="1"/>
      <c r="D153" s="1"/>
      <c r="E153" s="2"/>
      <c r="F153" s="1"/>
      <c r="G153" s="12"/>
      <c r="H153" s="89"/>
      <c r="I153" s="89"/>
      <c r="J153" s="89"/>
      <c r="K153" s="89"/>
      <c r="L153" s="89"/>
      <c r="M153" s="89"/>
      <c r="N153" s="89"/>
      <c r="O153" s="89"/>
      <c r="P153" s="89"/>
      <c r="Q153" s="89"/>
      <c r="R153" s="89"/>
      <c r="S153" s="89"/>
      <c r="T153" s="89"/>
      <c r="U153" s="89"/>
      <c r="V153" s="89"/>
      <c r="W153" s="89"/>
      <c r="X153" s="89"/>
      <c r="Y153" s="89"/>
      <c r="Z153" s="89"/>
      <c r="AA153" s="89"/>
      <c r="AB153" s="89"/>
      <c r="AC153" s="89"/>
      <c r="AD153" s="89"/>
      <c r="AE153" s="89"/>
      <c r="AF153" s="89"/>
      <c r="AG153" s="89"/>
      <c r="AH153" s="89"/>
      <c r="AI153" s="89"/>
      <c r="AJ153" s="89"/>
      <c r="AK153" s="89"/>
      <c r="AL153" s="89"/>
      <c r="AM153" s="89"/>
      <c r="AN153" s="89"/>
      <c r="AO153" s="89"/>
      <c r="AP153" s="89"/>
      <c r="AQ153" s="89"/>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row>
    <row r="154" spans="1:104">
      <c r="A154" s="1"/>
      <c r="B154" s="1"/>
      <c r="C154" s="1"/>
      <c r="D154" s="1"/>
      <c r="E154" s="2"/>
      <c r="F154" s="1"/>
      <c r="G154" s="12"/>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89"/>
      <c r="AK154" s="89"/>
      <c r="AL154" s="89"/>
      <c r="AM154" s="89"/>
      <c r="AN154" s="89"/>
      <c r="AO154" s="89"/>
      <c r="AP154" s="89"/>
      <c r="AQ154" s="89"/>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row>
    <row r="155" spans="1:104">
      <c r="A155" s="1"/>
      <c r="B155" s="1"/>
      <c r="C155" s="1"/>
      <c r="D155" s="1"/>
      <c r="E155" s="2"/>
      <c r="F155" s="1"/>
      <c r="G155" s="12"/>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row>
    <row r="156" spans="1:104">
      <c r="A156" s="1"/>
      <c r="B156" s="1"/>
      <c r="C156" s="1"/>
      <c r="D156" s="1"/>
      <c r="E156" s="2"/>
      <c r="F156" s="1"/>
      <c r="G156" s="12"/>
      <c r="H156" s="89"/>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89"/>
      <c r="AG156" s="89"/>
      <c r="AH156" s="89"/>
      <c r="AI156" s="89"/>
      <c r="AJ156" s="89"/>
      <c r="AK156" s="89"/>
      <c r="AL156" s="89"/>
      <c r="AM156" s="89"/>
      <c r="AN156" s="89"/>
      <c r="AO156" s="89"/>
      <c r="AP156" s="89"/>
      <c r="AQ156" s="89"/>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row>
    <row r="157" spans="1:104">
      <c r="A157" s="1"/>
      <c r="B157" s="1"/>
      <c r="C157" s="1"/>
      <c r="D157" s="1"/>
      <c r="E157" s="2"/>
      <c r="F157" s="1"/>
      <c r="G157" s="12"/>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89"/>
      <c r="AN157" s="89"/>
      <c r="AO157" s="89"/>
      <c r="AP157" s="89"/>
      <c r="AQ157" s="89"/>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row>
    <row r="158" spans="1:104">
      <c r="A158" s="1"/>
      <c r="B158" s="1"/>
      <c r="C158" s="1"/>
      <c r="D158" s="1"/>
      <c r="E158" s="2"/>
      <c r="F158" s="1"/>
      <c r="G158" s="12"/>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row>
    <row r="159" spans="1:104">
      <c r="A159" s="1"/>
      <c r="B159" s="1"/>
      <c r="C159" s="1"/>
      <c r="D159" s="1"/>
      <c r="E159" s="2"/>
      <c r="F159" s="1"/>
      <c r="G159" s="12"/>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row>
    <row r="160" spans="1:104">
      <c r="A160" s="1"/>
      <c r="B160" s="1"/>
      <c r="C160" s="1"/>
      <c r="D160" s="1"/>
      <c r="E160" s="2"/>
      <c r="F160" s="1"/>
      <c r="G160" s="12"/>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row>
    <row r="161" spans="1:104">
      <c r="A161" s="1"/>
      <c r="B161" s="1"/>
      <c r="C161" s="1"/>
      <c r="D161" s="1"/>
      <c r="E161" s="2"/>
      <c r="F161" s="1"/>
      <c r="G161" s="12"/>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row>
    <row r="162" spans="1:104">
      <c r="A162" s="1"/>
      <c r="B162" s="1"/>
      <c r="C162" s="1"/>
      <c r="D162" s="1"/>
      <c r="E162" s="2"/>
      <c r="F162" s="1"/>
      <c r="G162" s="12"/>
      <c r="H162" s="89"/>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c r="AI162" s="89"/>
      <c r="AJ162" s="89"/>
      <c r="AK162" s="89"/>
      <c r="AL162" s="89"/>
      <c r="AM162" s="89"/>
      <c r="AN162" s="89"/>
      <c r="AO162" s="89"/>
      <c r="AP162" s="89"/>
      <c r="AQ162" s="89"/>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row>
    <row r="163" spans="1:104">
      <c r="A163" s="1"/>
      <c r="B163" s="1"/>
      <c r="C163" s="1"/>
      <c r="D163" s="1"/>
      <c r="E163" s="2"/>
      <c r="F163" s="1"/>
      <c r="G163" s="12"/>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row>
    <row r="164" spans="1:104">
      <c r="A164" s="1"/>
      <c r="B164" s="1"/>
      <c r="C164" s="1"/>
      <c r="D164" s="1"/>
      <c r="E164" s="2"/>
      <c r="F164" s="1"/>
      <c r="G164" s="12"/>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row>
    <row r="165" spans="1:104">
      <c r="A165" s="1"/>
      <c r="B165" s="1"/>
      <c r="C165" s="1"/>
      <c r="D165" s="1"/>
      <c r="E165" s="2"/>
      <c r="F165" s="1"/>
      <c r="G165" s="12"/>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row>
    <row r="166" spans="1:104">
      <c r="A166" s="1"/>
      <c r="B166" s="1"/>
      <c r="C166" s="1"/>
      <c r="D166" s="1"/>
      <c r="E166" s="2"/>
      <c r="F166" s="1"/>
      <c r="G166" s="12"/>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row>
    <row r="167" spans="1:104">
      <c r="A167" s="1"/>
      <c r="B167" s="1"/>
      <c r="C167" s="1"/>
      <c r="D167" s="1"/>
      <c r="E167" s="2"/>
      <c r="F167" s="1"/>
      <c r="G167" s="12"/>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row>
    <row r="168" spans="1:104">
      <c r="A168" s="1"/>
      <c r="B168" s="1"/>
      <c r="C168" s="1"/>
      <c r="D168" s="1"/>
      <c r="E168" s="2"/>
      <c r="F168" s="1"/>
      <c r="G168" s="12"/>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row>
    <row r="169" spans="1:104">
      <c r="A169" s="1"/>
      <c r="B169" s="1"/>
      <c r="C169" s="1"/>
      <c r="D169" s="1"/>
      <c r="E169" s="2"/>
      <c r="F169" s="1"/>
      <c r="G169" s="12"/>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89"/>
      <c r="AN169" s="89"/>
      <c r="AO169" s="89"/>
      <c r="AP169" s="89"/>
      <c r="AQ169" s="89"/>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row>
    <row r="170" spans="1:104">
      <c r="A170" s="1"/>
      <c r="B170" s="1"/>
      <c r="C170" s="1"/>
      <c r="D170" s="1"/>
      <c r="E170" s="2"/>
      <c r="F170" s="1"/>
      <c r="G170" s="12"/>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89"/>
      <c r="AH170" s="89"/>
      <c r="AI170" s="89"/>
      <c r="AJ170" s="89"/>
      <c r="AK170" s="89"/>
      <c r="AL170" s="89"/>
      <c r="AM170" s="89"/>
      <c r="AN170" s="89"/>
      <c r="AO170" s="89"/>
      <c r="AP170" s="89"/>
      <c r="AQ170" s="89"/>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row>
    <row r="171" spans="1:104">
      <c r="A171" s="1"/>
      <c r="B171" s="1"/>
      <c r="C171" s="1"/>
      <c r="D171" s="1"/>
      <c r="E171" s="2"/>
      <c r="F171" s="1"/>
      <c r="G171" s="12"/>
      <c r="H171" s="89"/>
      <c r="I171" s="89"/>
      <c r="J171" s="89"/>
      <c r="K171" s="89"/>
      <c r="L171" s="89"/>
      <c r="M171" s="89"/>
      <c r="N171" s="89"/>
      <c r="O171" s="89"/>
      <c r="P171" s="89"/>
      <c r="Q171" s="89"/>
      <c r="R171" s="89"/>
      <c r="S171" s="89"/>
      <c r="T171" s="89"/>
      <c r="U171" s="89"/>
      <c r="V171" s="89"/>
      <c r="W171" s="89"/>
      <c r="X171" s="89"/>
      <c r="Y171" s="89"/>
      <c r="Z171" s="89"/>
      <c r="AA171" s="89"/>
      <c r="AB171" s="89"/>
      <c r="AC171" s="89"/>
      <c r="AD171" s="89"/>
      <c r="AE171" s="89"/>
      <c r="AF171" s="89"/>
      <c r="AG171" s="89"/>
      <c r="AH171" s="89"/>
      <c r="AI171" s="89"/>
      <c r="AJ171" s="89"/>
      <c r="AK171" s="89"/>
      <c r="AL171" s="89"/>
      <c r="AM171" s="89"/>
      <c r="AN171" s="89"/>
      <c r="AO171" s="89"/>
      <c r="AP171" s="89"/>
      <c r="AQ171" s="89"/>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row>
    <row r="172" spans="1:104">
      <c r="A172" s="1"/>
      <c r="B172" s="1"/>
      <c r="C172" s="1"/>
      <c r="D172" s="1"/>
      <c r="E172" s="2"/>
      <c r="F172" s="1"/>
      <c r="G172" s="12"/>
      <c r="H172" s="89"/>
      <c r="I172" s="89"/>
      <c r="J172" s="89"/>
      <c r="K172" s="89"/>
      <c r="L172" s="89"/>
      <c r="M172" s="89"/>
      <c r="N172" s="89"/>
      <c r="O172" s="89"/>
      <c r="P172" s="89"/>
      <c r="Q172" s="89"/>
      <c r="R172" s="89"/>
      <c r="S172" s="89"/>
      <c r="T172" s="89"/>
      <c r="U172" s="89"/>
      <c r="V172" s="89"/>
      <c r="W172" s="89"/>
      <c r="X172" s="89"/>
      <c r="Y172" s="89"/>
      <c r="Z172" s="89"/>
      <c r="AA172" s="89"/>
      <c r="AB172" s="89"/>
      <c r="AC172" s="89"/>
      <c r="AD172" s="89"/>
      <c r="AE172" s="89"/>
      <c r="AF172" s="89"/>
      <c r="AG172" s="89"/>
      <c r="AH172" s="89"/>
      <c r="AI172" s="89"/>
      <c r="AJ172" s="89"/>
      <c r="AK172" s="89"/>
      <c r="AL172" s="89"/>
      <c r="AM172" s="89"/>
      <c r="AN172" s="89"/>
      <c r="AO172" s="89"/>
      <c r="AP172" s="89"/>
      <c r="AQ172" s="89"/>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row>
    <row r="173" spans="1:104">
      <c r="A173" s="1"/>
      <c r="B173" s="1"/>
      <c r="C173" s="1"/>
      <c r="D173" s="1"/>
      <c r="E173" s="2"/>
      <c r="F173" s="1"/>
      <c r="G173" s="12"/>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row>
    <row r="174" spans="1:104">
      <c r="A174" s="1"/>
      <c r="B174" s="1"/>
      <c r="C174" s="1"/>
      <c r="D174" s="1"/>
      <c r="E174" s="2"/>
      <c r="F174" s="1"/>
      <c r="G174" s="12"/>
      <c r="H174" s="89"/>
      <c r="I174" s="89"/>
      <c r="J174" s="89"/>
      <c r="K174" s="89"/>
      <c r="L174" s="89"/>
      <c r="M174" s="89"/>
      <c r="N174" s="89"/>
      <c r="O174" s="89"/>
      <c r="P174" s="89"/>
      <c r="Q174" s="89"/>
      <c r="R174" s="89"/>
      <c r="S174" s="89"/>
      <c r="T174" s="89"/>
      <c r="U174" s="89"/>
      <c r="V174" s="89"/>
      <c r="W174" s="89"/>
      <c r="X174" s="89"/>
      <c r="Y174" s="89"/>
      <c r="Z174" s="89"/>
      <c r="AA174" s="89"/>
      <c r="AB174" s="89"/>
      <c r="AC174" s="89"/>
      <c r="AD174" s="89"/>
      <c r="AE174" s="89"/>
      <c r="AF174" s="89"/>
      <c r="AG174" s="89"/>
      <c r="AH174" s="89"/>
      <c r="AI174" s="89"/>
      <c r="AJ174" s="89"/>
      <c r="AK174" s="89"/>
      <c r="AL174" s="89"/>
      <c r="AM174" s="89"/>
      <c r="AN174" s="89"/>
      <c r="AO174" s="89"/>
      <c r="AP174" s="89"/>
      <c r="AQ174" s="89"/>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row>
    <row r="175" spans="1:104">
      <c r="A175" s="1"/>
      <c r="B175" s="1"/>
      <c r="C175" s="1"/>
      <c r="D175" s="1"/>
      <c r="E175" s="2"/>
      <c r="F175" s="1"/>
      <c r="G175" s="12"/>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89"/>
      <c r="AK175" s="89"/>
      <c r="AL175" s="89"/>
      <c r="AM175" s="89"/>
      <c r="AN175" s="89"/>
      <c r="AO175" s="89"/>
      <c r="AP175" s="89"/>
      <c r="AQ175" s="89"/>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row>
    <row r="176" spans="1:104">
      <c r="A176" s="1"/>
      <c r="B176" s="1"/>
      <c r="C176" s="1"/>
      <c r="D176" s="1"/>
      <c r="E176" s="2"/>
      <c r="F176" s="1"/>
      <c r="G176" s="12"/>
      <c r="H176" s="89"/>
      <c r="I176" s="89"/>
      <c r="J176" s="89"/>
      <c r="K176" s="89"/>
      <c r="L176" s="89"/>
      <c r="M176" s="89"/>
      <c r="N176" s="89"/>
      <c r="O176" s="89"/>
      <c r="P176" s="89"/>
      <c r="Q176" s="89"/>
      <c r="R176" s="89"/>
      <c r="S176" s="89"/>
      <c r="T176" s="89"/>
      <c r="U176" s="89"/>
      <c r="V176" s="89"/>
      <c r="W176" s="89"/>
      <c r="X176" s="89"/>
      <c r="Y176" s="89"/>
      <c r="Z176" s="89"/>
      <c r="AA176" s="89"/>
      <c r="AB176" s="89"/>
      <c r="AC176" s="89"/>
      <c r="AD176" s="89"/>
      <c r="AE176" s="89"/>
      <c r="AF176" s="89"/>
      <c r="AG176" s="89"/>
      <c r="AH176" s="89"/>
      <c r="AI176" s="89"/>
      <c r="AJ176" s="89"/>
      <c r="AK176" s="89"/>
      <c r="AL176" s="89"/>
      <c r="AM176" s="89"/>
      <c r="AN176" s="89"/>
      <c r="AO176" s="89"/>
      <c r="AP176" s="89"/>
      <c r="AQ176" s="89"/>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row>
    <row r="177" spans="1:104">
      <c r="A177" s="1"/>
      <c r="B177" s="1"/>
      <c r="C177" s="1"/>
      <c r="D177" s="1"/>
      <c r="E177" s="2"/>
      <c r="F177" s="1"/>
      <c r="G177" s="12"/>
      <c r="H177" s="89"/>
      <c r="I177" s="89"/>
      <c r="J177" s="89"/>
      <c r="K177" s="89"/>
      <c r="L177" s="89"/>
      <c r="M177" s="89"/>
      <c r="N177" s="89"/>
      <c r="O177" s="89"/>
      <c r="P177" s="89"/>
      <c r="Q177" s="89"/>
      <c r="R177" s="89"/>
      <c r="S177" s="89"/>
      <c r="T177" s="89"/>
      <c r="U177" s="89"/>
      <c r="V177" s="89"/>
      <c r="W177" s="89"/>
      <c r="X177" s="89"/>
      <c r="Y177" s="89"/>
      <c r="Z177" s="89"/>
      <c r="AA177" s="89"/>
      <c r="AB177" s="89"/>
      <c r="AC177" s="89"/>
      <c r="AD177" s="89"/>
      <c r="AE177" s="89"/>
      <c r="AF177" s="89"/>
      <c r="AG177" s="89"/>
      <c r="AH177" s="89"/>
      <c r="AI177" s="89"/>
      <c r="AJ177" s="89"/>
      <c r="AK177" s="89"/>
      <c r="AL177" s="89"/>
      <c r="AM177" s="89"/>
      <c r="AN177" s="89"/>
      <c r="AO177" s="89"/>
      <c r="AP177" s="89"/>
      <c r="AQ177" s="89"/>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row>
    <row r="178" spans="1:104">
      <c r="A178" s="1"/>
      <c r="B178" s="1"/>
      <c r="C178" s="1"/>
      <c r="D178" s="1"/>
      <c r="E178" s="2"/>
      <c r="F178" s="1"/>
      <c r="G178" s="12"/>
      <c r="H178" s="89"/>
      <c r="I178" s="89"/>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89"/>
      <c r="AK178" s="89"/>
      <c r="AL178" s="89"/>
      <c r="AM178" s="89"/>
      <c r="AN178" s="89"/>
      <c r="AO178" s="89"/>
      <c r="AP178" s="89"/>
      <c r="AQ178" s="89"/>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row>
    <row r="179" spans="1:104">
      <c r="A179" s="1"/>
      <c r="B179" s="1"/>
      <c r="C179" s="1"/>
      <c r="D179" s="1"/>
      <c r="E179" s="2"/>
      <c r="F179" s="1"/>
      <c r="G179" s="12"/>
      <c r="H179" s="89"/>
      <c r="I179" s="89"/>
      <c r="J179" s="89"/>
      <c r="K179" s="89"/>
      <c r="L179" s="89"/>
      <c r="M179" s="89"/>
      <c r="N179" s="89"/>
      <c r="O179" s="89"/>
      <c r="P179" s="89"/>
      <c r="Q179" s="89"/>
      <c r="R179" s="89"/>
      <c r="S179" s="89"/>
      <c r="T179" s="89"/>
      <c r="U179" s="89"/>
      <c r="V179" s="89"/>
      <c r="W179" s="89"/>
      <c r="X179" s="89"/>
      <c r="Y179" s="89"/>
      <c r="Z179" s="89"/>
      <c r="AA179" s="89"/>
      <c r="AB179" s="89"/>
      <c r="AC179" s="89"/>
      <c r="AD179" s="89"/>
      <c r="AE179" s="89"/>
      <c r="AF179" s="89"/>
      <c r="AG179" s="89"/>
      <c r="AH179" s="89"/>
      <c r="AI179" s="89"/>
      <c r="AJ179" s="89"/>
      <c r="AK179" s="89"/>
      <c r="AL179" s="89"/>
      <c r="AM179" s="89"/>
      <c r="AN179" s="89"/>
      <c r="AO179" s="89"/>
      <c r="AP179" s="89"/>
      <c r="AQ179" s="89"/>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row>
    <row r="180" spans="1:104">
      <c r="A180" s="1"/>
      <c r="B180" s="1"/>
      <c r="C180" s="1"/>
      <c r="D180" s="1"/>
      <c r="E180" s="2"/>
      <c r="F180" s="1"/>
      <c r="G180" s="12"/>
      <c r="H180" s="89"/>
      <c r="I180" s="89"/>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G180" s="89"/>
      <c r="AH180" s="89"/>
      <c r="AI180" s="89"/>
      <c r="AJ180" s="89"/>
      <c r="AK180" s="89"/>
      <c r="AL180" s="89"/>
      <c r="AM180" s="89"/>
      <c r="AN180" s="89"/>
      <c r="AO180" s="89"/>
      <c r="AP180" s="89"/>
      <c r="AQ180" s="89"/>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row>
    <row r="181" spans="1:104">
      <c r="A181" s="1"/>
      <c r="B181" s="1"/>
      <c r="C181" s="1"/>
      <c r="D181" s="1"/>
      <c r="E181" s="2"/>
      <c r="F181" s="1"/>
      <c r="G181" s="12"/>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row>
    <row r="182" spans="1:104">
      <c r="A182" s="1"/>
      <c r="B182" s="1"/>
      <c r="C182" s="1"/>
      <c r="D182" s="1"/>
      <c r="E182" s="2"/>
      <c r="F182" s="1"/>
      <c r="G182" s="12"/>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row>
    <row r="183" spans="1:104">
      <c r="A183" s="1"/>
      <c r="B183" s="1"/>
      <c r="C183" s="1"/>
      <c r="D183" s="1"/>
      <c r="E183" s="2"/>
      <c r="F183" s="1"/>
      <c r="G183" s="12"/>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row>
    <row r="184" spans="1:104">
      <c r="A184" s="1"/>
      <c r="B184" s="1"/>
      <c r="C184" s="1"/>
      <c r="D184" s="1"/>
      <c r="E184" s="2"/>
      <c r="F184" s="1"/>
      <c r="G184" s="12"/>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row>
    <row r="185" spans="1:104">
      <c r="A185" s="1"/>
      <c r="B185" s="1"/>
      <c r="C185" s="1"/>
      <c r="D185" s="1"/>
      <c r="E185" s="2"/>
      <c r="F185" s="1"/>
      <c r="G185" s="12"/>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row>
    <row r="186" spans="1:104">
      <c r="A186" s="1"/>
      <c r="B186" s="1"/>
      <c r="C186" s="1"/>
      <c r="D186" s="1"/>
      <c r="E186" s="2"/>
      <c r="F186" s="1"/>
      <c r="G186" s="12"/>
      <c r="H186" s="89"/>
      <c r="I186" s="89"/>
      <c r="J186" s="89"/>
      <c r="K186" s="89"/>
      <c r="L186" s="89"/>
      <c r="M186" s="89"/>
      <c r="N186" s="89"/>
      <c r="O186" s="89"/>
      <c r="P186" s="89"/>
      <c r="Q186" s="89"/>
      <c r="R186" s="89"/>
      <c r="S186" s="89"/>
      <c r="T186" s="89"/>
      <c r="U186" s="89"/>
      <c r="V186" s="89"/>
      <c r="W186" s="89"/>
      <c r="X186" s="89"/>
      <c r="Y186" s="89"/>
      <c r="Z186" s="89"/>
      <c r="AA186" s="89"/>
      <c r="AB186" s="89"/>
      <c r="AC186" s="89"/>
      <c r="AD186" s="89"/>
      <c r="AE186" s="89"/>
      <c r="AF186" s="89"/>
      <c r="AG186" s="89"/>
      <c r="AH186" s="89"/>
      <c r="AI186" s="89"/>
      <c r="AJ186" s="89"/>
      <c r="AK186" s="89"/>
      <c r="AL186" s="89"/>
      <c r="AM186" s="89"/>
      <c r="AN186" s="89"/>
      <c r="AO186" s="89"/>
      <c r="AP186" s="89"/>
      <c r="AQ186" s="89"/>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row>
    <row r="187" spans="1:104">
      <c r="A187" s="1"/>
      <c r="B187" s="1"/>
      <c r="C187" s="1"/>
      <c r="D187" s="1"/>
      <c r="E187" s="2"/>
      <c r="F187" s="1"/>
      <c r="G187" s="12"/>
      <c r="H187" s="89"/>
      <c r="I187" s="89"/>
      <c r="J187" s="89"/>
      <c r="K187" s="89"/>
      <c r="L187" s="89"/>
      <c r="M187" s="89"/>
      <c r="N187" s="89"/>
      <c r="O187" s="89"/>
      <c r="P187" s="89"/>
      <c r="Q187" s="89"/>
      <c r="R187" s="89"/>
      <c r="S187" s="89"/>
      <c r="T187" s="89"/>
      <c r="U187" s="89"/>
      <c r="V187" s="89"/>
      <c r="W187" s="89"/>
      <c r="X187" s="89"/>
      <c r="Y187" s="89"/>
      <c r="Z187" s="89"/>
      <c r="AA187" s="89"/>
      <c r="AB187" s="89"/>
      <c r="AC187" s="89"/>
      <c r="AD187" s="89"/>
      <c r="AE187" s="89"/>
      <c r="AF187" s="89"/>
      <c r="AG187" s="89"/>
      <c r="AH187" s="89"/>
      <c r="AI187" s="89"/>
      <c r="AJ187" s="89"/>
      <c r="AK187" s="89"/>
      <c r="AL187" s="89"/>
      <c r="AM187" s="89"/>
      <c r="AN187" s="89"/>
      <c r="AO187" s="89"/>
      <c r="AP187" s="89"/>
      <c r="AQ187" s="89"/>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row>
    <row r="188" spans="1:104">
      <c r="A188" s="1"/>
      <c r="B188" s="1"/>
      <c r="C188" s="1"/>
      <c r="D188" s="1"/>
      <c r="E188" s="2"/>
      <c r="F188" s="1"/>
      <c r="G188" s="12"/>
      <c r="H188" s="89"/>
      <c r="I188" s="89"/>
      <c r="J188" s="89"/>
      <c r="K188" s="89"/>
      <c r="L188" s="89"/>
      <c r="M188" s="89"/>
      <c r="N188" s="89"/>
      <c r="O188" s="89"/>
      <c r="P188" s="89"/>
      <c r="Q188" s="89"/>
      <c r="R188" s="89"/>
      <c r="S188" s="89"/>
      <c r="T188" s="89"/>
      <c r="U188" s="89"/>
      <c r="V188" s="89"/>
      <c r="W188" s="89"/>
      <c r="X188" s="89"/>
      <c r="Y188" s="89"/>
      <c r="Z188" s="89"/>
      <c r="AA188" s="89"/>
      <c r="AB188" s="89"/>
      <c r="AC188" s="89"/>
      <c r="AD188" s="89"/>
      <c r="AE188" s="89"/>
      <c r="AF188" s="89"/>
      <c r="AG188" s="89"/>
      <c r="AH188" s="89"/>
      <c r="AI188" s="89"/>
      <c r="AJ188" s="89"/>
      <c r="AK188" s="89"/>
      <c r="AL188" s="89"/>
      <c r="AM188" s="89"/>
      <c r="AN188" s="89"/>
      <c r="AO188" s="89"/>
      <c r="AP188" s="89"/>
      <c r="AQ188" s="89"/>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row>
    <row r="189" spans="1:104">
      <c r="A189" s="1"/>
      <c r="B189" s="1"/>
      <c r="C189" s="1"/>
      <c r="D189" s="1"/>
      <c r="E189" s="2"/>
      <c r="F189" s="1"/>
      <c r="G189" s="12"/>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row>
    <row r="190" spans="1:104">
      <c r="A190" s="1"/>
      <c r="B190" s="1"/>
      <c r="C190" s="1"/>
      <c r="D190" s="1"/>
      <c r="E190" s="2"/>
      <c r="F190" s="1"/>
      <c r="G190" s="12"/>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row>
    <row r="191" spans="1:104">
      <c r="A191" s="1"/>
      <c r="B191" s="1"/>
      <c r="C191" s="1"/>
      <c r="D191" s="1"/>
      <c r="E191" s="2"/>
      <c r="F191" s="1"/>
      <c r="G191" s="12"/>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row>
    <row r="192" spans="1:104">
      <c r="A192" s="1"/>
      <c r="B192" s="1"/>
      <c r="C192" s="1"/>
      <c r="D192" s="1"/>
      <c r="E192" s="2"/>
      <c r="F192" s="1"/>
      <c r="G192" s="12"/>
      <c r="H192" s="89"/>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c r="AI192" s="89"/>
      <c r="AJ192" s="89"/>
      <c r="AK192" s="89"/>
      <c r="AL192" s="89"/>
      <c r="AM192" s="89"/>
      <c r="AN192" s="89"/>
      <c r="AO192" s="89"/>
      <c r="AP192" s="89"/>
      <c r="AQ192" s="89"/>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row>
    <row r="193" spans="1:104">
      <c r="A193" s="1"/>
      <c r="B193" s="1"/>
      <c r="C193" s="1"/>
      <c r="D193" s="1"/>
      <c r="E193" s="2"/>
      <c r="F193" s="1"/>
      <c r="G193" s="12"/>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Q193" s="89"/>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row>
    <row r="194" spans="1:104">
      <c r="A194" s="1"/>
      <c r="B194" s="1"/>
      <c r="C194" s="1"/>
      <c r="D194" s="1"/>
      <c r="E194" s="2"/>
      <c r="F194" s="1"/>
      <c r="G194" s="12"/>
      <c r="H194" s="89"/>
      <c r="I194" s="89"/>
      <c r="J194" s="89"/>
      <c r="K194" s="89"/>
      <c r="L194" s="89"/>
      <c r="M194" s="89"/>
      <c r="N194" s="89"/>
      <c r="O194" s="89"/>
      <c r="P194" s="89"/>
      <c r="Q194" s="89"/>
      <c r="R194" s="89"/>
      <c r="S194" s="89"/>
      <c r="T194" s="89"/>
      <c r="U194" s="89"/>
      <c r="V194" s="89"/>
      <c r="W194" s="89"/>
      <c r="X194" s="89"/>
      <c r="Y194" s="89"/>
      <c r="Z194" s="89"/>
      <c r="AA194" s="89"/>
      <c r="AB194" s="89"/>
      <c r="AC194" s="89"/>
      <c r="AD194" s="89"/>
      <c r="AE194" s="89"/>
      <c r="AF194" s="89"/>
      <c r="AG194" s="89"/>
      <c r="AH194" s="89"/>
      <c r="AI194" s="89"/>
      <c r="AJ194" s="89"/>
      <c r="AK194" s="89"/>
      <c r="AL194" s="89"/>
      <c r="AM194" s="89"/>
      <c r="AN194" s="89"/>
      <c r="AO194" s="89"/>
      <c r="AP194" s="89"/>
      <c r="AQ194" s="89"/>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row>
    <row r="195" spans="1:104">
      <c r="A195" s="1"/>
      <c r="B195" s="1"/>
      <c r="C195" s="1"/>
      <c r="D195" s="1"/>
      <c r="E195" s="2"/>
      <c r="F195" s="1"/>
      <c r="G195" s="12"/>
      <c r="H195" s="89"/>
      <c r="I195" s="89"/>
      <c r="J195" s="89"/>
      <c r="K195" s="89"/>
      <c r="L195" s="89"/>
      <c r="M195" s="89"/>
      <c r="N195" s="89"/>
      <c r="O195" s="89"/>
      <c r="P195" s="89"/>
      <c r="Q195" s="89"/>
      <c r="R195" s="89"/>
      <c r="S195" s="89"/>
      <c r="T195" s="89"/>
      <c r="U195" s="89"/>
      <c r="V195" s="89"/>
      <c r="W195" s="89"/>
      <c r="X195" s="89"/>
      <c r="Y195" s="89"/>
      <c r="Z195" s="89"/>
      <c r="AA195" s="89"/>
      <c r="AB195" s="89"/>
      <c r="AC195" s="89"/>
      <c r="AD195" s="89"/>
      <c r="AE195" s="89"/>
      <c r="AF195" s="89"/>
      <c r="AG195" s="89"/>
      <c r="AH195" s="89"/>
      <c r="AI195" s="89"/>
      <c r="AJ195" s="89"/>
      <c r="AK195" s="89"/>
      <c r="AL195" s="89"/>
      <c r="AM195" s="89"/>
      <c r="AN195" s="89"/>
      <c r="AO195" s="89"/>
      <c r="AP195" s="89"/>
      <c r="AQ195" s="89"/>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row>
    <row r="196" spans="1:104">
      <c r="A196" s="1"/>
      <c r="B196" s="1"/>
      <c r="C196" s="1"/>
      <c r="D196" s="1"/>
      <c r="E196" s="2"/>
      <c r="F196" s="1"/>
      <c r="G196" s="12"/>
      <c r="H196" s="89"/>
      <c r="I196" s="89"/>
      <c r="J196" s="89"/>
      <c r="K196" s="89"/>
      <c r="L196" s="89"/>
      <c r="M196" s="89"/>
      <c r="N196" s="89"/>
      <c r="O196" s="89"/>
      <c r="P196" s="89"/>
      <c r="Q196" s="89"/>
      <c r="R196" s="89"/>
      <c r="S196" s="89"/>
      <c r="T196" s="89"/>
      <c r="U196" s="89"/>
      <c r="V196" s="89"/>
      <c r="W196" s="89"/>
      <c r="X196" s="89"/>
      <c r="Y196" s="89"/>
      <c r="Z196" s="89"/>
      <c r="AA196" s="89"/>
      <c r="AB196" s="89"/>
      <c r="AC196" s="89"/>
      <c r="AD196" s="89"/>
      <c r="AE196" s="89"/>
      <c r="AF196" s="89"/>
      <c r="AG196" s="89"/>
      <c r="AH196" s="89"/>
      <c r="AI196" s="89"/>
      <c r="AJ196" s="89"/>
      <c r="AK196" s="89"/>
      <c r="AL196" s="89"/>
      <c r="AM196" s="89"/>
      <c r="AN196" s="89"/>
      <c r="AO196" s="89"/>
      <c r="AP196" s="89"/>
      <c r="AQ196" s="89"/>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row>
    <row r="197" spans="1:104">
      <c r="A197" s="1"/>
      <c r="B197" s="1"/>
      <c r="C197" s="1"/>
      <c r="D197" s="1"/>
      <c r="E197" s="2"/>
      <c r="F197" s="1"/>
      <c r="G197" s="12"/>
      <c r="H197" s="89"/>
      <c r="I197" s="89"/>
      <c r="J197" s="89"/>
      <c r="K197" s="89"/>
      <c r="L197" s="89"/>
      <c r="M197" s="89"/>
      <c r="N197" s="89"/>
      <c r="O197" s="89"/>
      <c r="P197" s="89"/>
      <c r="Q197" s="89"/>
      <c r="R197" s="89"/>
      <c r="S197" s="89"/>
      <c r="T197" s="89"/>
      <c r="U197" s="89"/>
      <c r="V197" s="89"/>
      <c r="W197" s="89"/>
      <c r="X197" s="89"/>
      <c r="Y197" s="89"/>
      <c r="Z197" s="89"/>
      <c r="AA197" s="89"/>
      <c r="AB197" s="89"/>
      <c r="AC197" s="89"/>
      <c r="AD197" s="89"/>
      <c r="AE197" s="89"/>
      <c r="AF197" s="89"/>
      <c r="AG197" s="89"/>
      <c r="AH197" s="89"/>
      <c r="AI197" s="89"/>
      <c r="AJ197" s="89"/>
      <c r="AK197" s="89"/>
      <c r="AL197" s="89"/>
      <c r="AM197" s="89"/>
      <c r="AN197" s="89"/>
      <c r="AO197" s="89"/>
      <c r="AP197" s="89"/>
      <c r="AQ197" s="89"/>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row>
    <row r="198" spans="1:104">
      <c r="A198" s="1"/>
      <c r="B198" s="1"/>
      <c r="C198" s="1"/>
      <c r="D198" s="1"/>
      <c r="E198" s="2"/>
      <c r="F198" s="1"/>
      <c r="G198" s="12"/>
      <c r="H198" s="89"/>
      <c r="I198" s="89"/>
      <c r="J198" s="89"/>
      <c r="K198" s="89"/>
      <c r="L198" s="89"/>
      <c r="M198" s="89"/>
      <c r="N198" s="89"/>
      <c r="O198" s="89"/>
      <c r="P198" s="89"/>
      <c r="Q198" s="89"/>
      <c r="R198" s="89"/>
      <c r="S198" s="89"/>
      <c r="T198" s="89"/>
      <c r="U198" s="89"/>
      <c r="V198" s="89"/>
      <c r="W198" s="89"/>
      <c r="X198" s="89"/>
      <c r="Y198" s="89"/>
      <c r="Z198" s="89"/>
      <c r="AA198" s="89"/>
      <c r="AB198" s="89"/>
      <c r="AC198" s="89"/>
      <c r="AD198" s="89"/>
      <c r="AE198" s="89"/>
      <c r="AF198" s="89"/>
      <c r="AG198" s="89"/>
      <c r="AH198" s="89"/>
      <c r="AI198" s="89"/>
      <c r="AJ198" s="89"/>
      <c r="AK198" s="89"/>
      <c r="AL198" s="89"/>
      <c r="AM198" s="89"/>
      <c r="AN198" s="89"/>
      <c r="AO198" s="89"/>
      <c r="AP198" s="89"/>
      <c r="AQ198" s="89"/>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row>
    <row r="199" spans="1:104">
      <c r="A199" s="1"/>
      <c r="B199" s="1"/>
      <c r="C199" s="1"/>
      <c r="D199" s="1"/>
      <c r="E199" s="2"/>
      <c r="F199" s="1"/>
      <c r="G199" s="12"/>
      <c r="H199" s="89"/>
      <c r="I199" s="89"/>
      <c r="J199" s="89"/>
      <c r="K199" s="89"/>
      <c r="L199" s="89"/>
      <c r="M199" s="89"/>
      <c r="N199" s="89"/>
      <c r="O199" s="89"/>
      <c r="P199" s="89"/>
      <c r="Q199" s="89"/>
      <c r="R199" s="89"/>
      <c r="S199" s="89"/>
      <c r="T199" s="89"/>
      <c r="U199" s="89"/>
      <c r="V199" s="89"/>
      <c r="W199" s="89"/>
      <c r="X199" s="89"/>
      <c r="Y199" s="89"/>
      <c r="Z199" s="89"/>
      <c r="AA199" s="89"/>
      <c r="AB199" s="89"/>
      <c r="AC199" s="89"/>
      <c r="AD199" s="89"/>
      <c r="AE199" s="89"/>
      <c r="AF199" s="89"/>
      <c r="AG199" s="89"/>
      <c r="AH199" s="89"/>
      <c r="AI199" s="89"/>
      <c r="AJ199" s="89"/>
      <c r="AK199" s="89"/>
      <c r="AL199" s="89"/>
      <c r="AM199" s="89"/>
      <c r="AN199" s="89"/>
      <c r="AO199" s="89"/>
      <c r="AP199" s="89"/>
      <c r="AQ199" s="89"/>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row>
    <row r="200" spans="1:104">
      <c r="A200" s="1"/>
      <c r="B200" s="1"/>
      <c r="C200" s="1"/>
      <c r="D200" s="1"/>
      <c r="E200" s="2"/>
      <c r="F200" s="1"/>
      <c r="G200" s="12"/>
      <c r="H200" s="89"/>
      <c r="I200" s="89"/>
      <c r="J200" s="89"/>
      <c r="K200" s="89"/>
      <c r="L200" s="89"/>
      <c r="M200" s="89"/>
      <c r="N200" s="89"/>
      <c r="O200" s="89"/>
      <c r="P200" s="89"/>
      <c r="Q200" s="89"/>
      <c r="R200" s="89"/>
      <c r="S200" s="89"/>
      <c r="T200" s="89"/>
      <c r="U200" s="89"/>
      <c r="V200" s="89"/>
      <c r="W200" s="89"/>
      <c r="X200" s="89"/>
      <c r="Y200" s="89"/>
      <c r="Z200" s="89"/>
      <c r="AA200" s="89"/>
      <c r="AB200" s="89"/>
      <c r="AC200" s="89"/>
      <c r="AD200" s="89"/>
      <c r="AE200" s="89"/>
      <c r="AF200" s="89"/>
      <c r="AG200" s="89"/>
      <c r="AH200" s="89"/>
      <c r="AI200" s="89"/>
      <c r="AJ200" s="89"/>
      <c r="AK200" s="89"/>
      <c r="AL200" s="89"/>
      <c r="AM200" s="89"/>
      <c r="AN200" s="89"/>
      <c r="AO200" s="89"/>
      <c r="AP200" s="89"/>
      <c r="AQ200" s="89"/>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row>
    <row r="201" spans="1:104">
      <c r="E201" s="2"/>
      <c r="F201" s="1"/>
      <c r="G201" s="12"/>
      <c r="H201" s="89"/>
      <c r="I201" s="89"/>
      <c r="J201" s="89"/>
      <c r="K201" s="89"/>
      <c r="L201" s="89"/>
      <c r="M201" s="89"/>
      <c r="N201" s="89"/>
      <c r="O201" s="89"/>
      <c r="P201" s="89"/>
      <c r="Q201" s="89"/>
      <c r="R201" s="89"/>
      <c r="S201" s="89"/>
      <c r="T201" s="89"/>
      <c r="U201" s="89"/>
      <c r="V201" s="89"/>
      <c r="W201" s="89"/>
      <c r="X201" s="89"/>
      <c r="Y201" s="89"/>
      <c r="Z201" s="89"/>
      <c r="AA201" s="89"/>
      <c r="AB201" s="89"/>
      <c r="AC201" s="89"/>
      <c r="AD201" s="89"/>
      <c r="AE201" s="89"/>
      <c r="AF201" s="89"/>
      <c r="AG201" s="89"/>
      <c r="AH201" s="89"/>
      <c r="AI201" s="89"/>
      <c r="AJ201" s="89"/>
      <c r="AK201" s="89"/>
      <c r="AL201" s="89"/>
      <c r="AM201" s="89"/>
      <c r="AN201" s="89"/>
      <c r="AO201" s="89"/>
      <c r="AP201" s="89"/>
      <c r="AQ201" s="89"/>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row>
  </sheetData>
  <sheetProtection algorithmName="SHA-512" hashValue="kf3ZzXIDhaTXiyThP6Alz13g4zZc08yRx0WQhpgwE3xUZBdWmqtmGpC8FO8YoDTyVkLn44zix8JcUFc0q6EGpA==" saltValue="XC8p/iiraoWmI59y0mQAGg=="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MQ201"/>
  <sheetViews>
    <sheetView workbookViewId="0">
      <selection activeCell="G11" sqref="G11:G12"/>
    </sheetView>
  </sheetViews>
  <sheetFormatPr baseColWidth="10" defaultColWidth="10.83203125" defaultRowHeight="16"/>
  <cols>
    <col min="1" max="1" width="10.83203125" style="3"/>
    <col min="2" max="2" width="2.6640625" style="3" customWidth="1"/>
    <col min="3" max="3" width="51.5" customWidth="1"/>
    <col min="4" max="4" width="35.83203125" customWidth="1"/>
    <col min="5" max="5" width="10.5" style="3" customWidth="1"/>
    <col min="6" max="6" width="3" customWidth="1"/>
    <col min="7" max="7" width="18.83203125" style="141" customWidth="1"/>
    <col min="8" max="43" width="6" style="142" customWidth="1"/>
    <col min="44" max="44" width="5.5" customWidth="1"/>
    <col min="45" max="79" width="5.5" style="3" customWidth="1"/>
    <col min="80" max="16384" width="10.83203125" style="3"/>
  </cols>
  <sheetData>
    <row r="1" spans="1:355" ht="17" thickBot="1">
      <c r="A1" s="1"/>
      <c r="B1" s="1"/>
      <c r="C1" s="1"/>
      <c r="D1" s="1"/>
      <c r="E1" s="2"/>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row>
    <row r="2" spans="1:355" s="11" customFormat="1" ht="20" thickBot="1">
      <c r="A2" s="4"/>
      <c r="B2" s="4"/>
      <c r="C2" s="5" t="s">
        <v>0</v>
      </c>
      <c r="D2" s="6" t="s">
        <v>180</v>
      </c>
      <c r="E2" s="7"/>
      <c r="F2" s="4"/>
      <c r="G2" s="8" t="s">
        <v>1</v>
      </c>
      <c r="H2" s="9"/>
      <c r="I2" s="10"/>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row>
    <row r="3" spans="1:355" s="11" customFormat="1" ht="22" thickBot="1">
      <c r="A3" s="4"/>
      <c r="B3" s="4"/>
      <c r="C3" s="4"/>
      <c r="D3" s="4"/>
      <c r="E3" s="7"/>
      <c r="F3" s="4"/>
      <c r="G3" s="12"/>
      <c r="H3" s="13"/>
      <c r="I3" s="13"/>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row>
    <row r="4" spans="1:355" s="11" customFormat="1" ht="20" customHeight="1" thickBot="1">
      <c r="A4" s="4"/>
      <c r="B4" s="4"/>
      <c r="C4" s="16" t="s">
        <v>2</v>
      </c>
      <c r="D4" s="149" t="s">
        <v>162</v>
      </c>
      <c r="E4" s="17"/>
      <c r="F4" s="14"/>
      <c r="G4" s="18" t="s">
        <v>3</v>
      </c>
      <c r="H4" s="19"/>
      <c r="I4" s="20"/>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5"/>
      <c r="JP4" s="15"/>
      <c r="JQ4" s="15"/>
      <c r="JR4" s="15"/>
      <c r="JS4" s="15"/>
      <c r="JT4" s="15"/>
      <c r="JU4" s="15"/>
      <c r="JV4" s="15"/>
      <c r="JW4" s="15"/>
      <c r="JX4" s="15"/>
      <c r="JY4" s="15"/>
      <c r="JZ4" s="15"/>
      <c r="KA4" s="15"/>
      <c r="KB4" s="15"/>
      <c r="KC4" s="15"/>
      <c r="KD4" s="15"/>
      <c r="KE4" s="15"/>
      <c r="KF4" s="15"/>
      <c r="KG4" s="15"/>
      <c r="KH4" s="15"/>
      <c r="KI4" s="15"/>
      <c r="KJ4" s="15"/>
      <c r="KK4" s="15"/>
      <c r="KL4" s="15"/>
      <c r="KM4" s="15"/>
      <c r="KN4" s="15"/>
      <c r="KO4" s="15"/>
      <c r="KP4" s="15"/>
      <c r="KQ4" s="15"/>
      <c r="KR4" s="15"/>
      <c r="KS4" s="15"/>
      <c r="KT4" s="15"/>
      <c r="KU4" s="15"/>
      <c r="KV4" s="15"/>
      <c r="KW4" s="15"/>
      <c r="KX4" s="15"/>
      <c r="KY4" s="15"/>
      <c r="KZ4" s="15"/>
      <c r="LA4" s="15"/>
      <c r="LB4" s="15"/>
      <c r="LC4" s="15"/>
      <c r="LD4" s="15"/>
      <c r="LE4" s="15"/>
      <c r="LF4" s="15"/>
      <c r="LG4" s="15"/>
      <c r="LH4" s="15"/>
      <c r="LI4" s="15"/>
      <c r="LJ4" s="15"/>
      <c r="LK4" s="15"/>
      <c r="LL4" s="15"/>
      <c r="LM4" s="15"/>
      <c r="LN4" s="15"/>
      <c r="LO4" s="15"/>
      <c r="LP4" s="15"/>
      <c r="LQ4" s="15"/>
      <c r="LR4" s="15"/>
      <c r="LS4" s="15"/>
      <c r="LT4" s="15"/>
      <c r="LU4" s="15"/>
      <c r="LV4" s="15"/>
      <c r="LW4" s="15"/>
      <c r="LX4" s="15"/>
      <c r="LY4" s="15"/>
      <c r="LZ4" s="15"/>
      <c r="MA4" s="15"/>
      <c r="MB4" s="15"/>
      <c r="MC4" s="15"/>
      <c r="MD4" s="15"/>
      <c r="ME4" s="15"/>
      <c r="MF4" s="15"/>
      <c r="MG4" s="15"/>
      <c r="MH4" s="15"/>
      <c r="MI4" s="15"/>
      <c r="MJ4" s="15"/>
      <c r="MK4" s="15"/>
      <c r="ML4" s="15"/>
      <c r="MM4" s="15"/>
      <c r="MN4" s="15"/>
      <c r="MO4" s="15"/>
      <c r="MP4" s="15"/>
      <c r="MQ4" s="15"/>
    </row>
    <row r="5" spans="1:355" s="11" customFormat="1" ht="20" customHeight="1" thickBot="1">
      <c r="A5" s="4"/>
      <c r="B5" s="4"/>
      <c r="C5" s="4"/>
      <c r="D5" s="21"/>
      <c r="E5" s="17"/>
      <c r="F5" s="14"/>
      <c r="G5" s="12"/>
      <c r="H5" s="13"/>
      <c r="I5" s="13"/>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row>
    <row r="6" spans="1:355" s="11" customFormat="1" ht="20" customHeight="1" thickBot="1">
      <c r="A6" s="4"/>
      <c r="B6" s="4"/>
      <c r="C6" s="16" t="s">
        <v>4</v>
      </c>
      <c r="D6" s="149" t="s">
        <v>163</v>
      </c>
      <c r="E6" s="17"/>
      <c r="F6" s="14"/>
      <c r="G6" s="22" t="s">
        <v>5</v>
      </c>
      <c r="H6" s="23"/>
      <c r="I6" s="2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row>
    <row r="7" spans="1:355" s="11" customFormat="1" ht="20" customHeight="1">
      <c r="A7" s="4"/>
      <c r="B7" s="4"/>
      <c r="C7" s="25"/>
      <c r="D7" s="21"/>
      <c r="E7" s="17"/>
      <c r="F7" s="14"/>
      <c r="G7" s="26"/>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row>
    <row r="8" spans="1:355" s="11" customFormat="1" ht="20" thickBot="1">
      <c r="A8" s="4"/>
      <c r="B8" s="4"/>
      <c r="C8" s="25"/>
      <c r="D8" s="21"/>
      <c r="E8" s="17"/>
      <c r="F8" s="14"/>
      <c r="G8" s="26"/>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row>
    <row r="9" spans="1:355" s="11" customFormat="1" ht="20" thickBot="1">
      <c r="A9" s="4"/>
      <c r="B9" s="4"/>
      <c r="C9" s="28" t="s">
        <v>6</v>
      </c>
      <c r="D9" s="29" t="s">
        <v>7</v>
      </c>
      <c r="E9" s="17"/>
      <c r="F9" s="30"/>
      <c r="G9" s="31" t="s">
        <v>8</v>
      </c>
      <c r="H9" s="32">
        <f t="shared" ref="H9:BS9" si="0">IF(H10="","",H42)</f>
        <v>1</v>
      </c>
      <c r="I9" s="33">
        <f t="shared" si="0"/>
        <v>2</v>
      </c>
      <c r="J9" s="33" t="str">
        <f t="shared" si="0"/>
        <v/>
      </c>
      <c r="K9" s="33">
        <f t="shared" si="0"/>
        <v>3</v>
      </c>
      <c r="L9" s="33">
        <f t="shared" si="0"/>
        <v>4</v>
      </c>
      <c r="M9" s="33" t="str">
        <f t="shared" si="0"/>
        <v/>
      </c>
      <c r="N9" s="33">
        <f t="shared" si="0"/>
        <v>5</v>
      </c>
      <c r="O9" s="33">
        <f t="shared" si="0"/>
        <v>6</v>
      </c>
      <c r="P9" s="33" t="str">
        <f t="shared" si="0"/>
        <v/>
      </c>
      <c r="Q9" s="33">
        <f t="shared" si="0"/>
        <v>7</v>
      </c>
      <c r="R9" s="33">
        <f t="shared" si="0"/>
        <v>8</v>
      </c>
      <c r="S9" s="33" t="str">
        <f t="shared" si="0"/>
        <v/>
      </c>
      <c r="T9" s="33">
        <f t="shared" si="0"/>
        <v>9</v>
      </c>
      <c r="U9" s="33">
        <f t="shared" si="0"/>
        <v>10</v>
      </c>
      <c r="V9" s="33" t="str">
        <f t="shared" si="0"/>
        <v/>
      </c>
      <c r="W9" s="33">
        <f t="shared" si="0"/>
        <v>11</v>
      </c>
      <c r="X9" s="33">
        <f t="shared" si="0"/>
        <v>12</v>
      </c>
      <c r="Y9" s="33" t="str">
        <f t="shared" si="0"/>
        <v/>
      </c>
      <c r="Z9" s="33">
        <f t="shared" si="0"/>
        <v>13</v>
      </c>
      <c r="AA9" s="33" t="str">
        <f t="shared" si="0"/>
        <v/>
      </c>
      <c r="AB9" s="33">
        <f t="shared" si="0"/>
        <v>14</v>
      </c>
      <c r="AC9" s="33" t="str">
        <f t="shared" si="0"/>
        <v/>
      </c>
      <c r="AD9" s="33">
        <f t="shared" si="0"/>
        <v>15</v>
      </c>
      <c r="AE9" s="33" t="str">
        <f t="shared" si="0"/>
        <v/>
      </c>
      <c r="AF9" s="33">
        <f t="shared" si="0"/>
        <v>16</v>
      </c>
      <c r="AG9" s="33" t="str">
        <f t="shared" si="0"/>
        <v/>
      </c>
      <c r="AH9" s="33" t="str">
        <f t="shared" si="0"/>
        <v/>
      </c>
      <c r="AI9" s="33" t="str">
        <f t="shared" si="0"/>
        <v/>
      </c>
      <c r="AJ9" s="33" t="str">
        <f t="shared" si="0"/>
        <v/>
      </c>
      <c r="AK9" s="33" t="str">
        <f t="shared" si="0"/>
        <v/>
      </c>
      <c r="AL9" s="33" t="str">
        <f t="shared" si="0"/>
        <v/>
      </c>
      <c r="AM9" s="33" t="str">
        <f t="shared" si="0"/>
        <v/>
      </c>
      <c r="AN9" s="33" t="str">
        <f t="shared" si="0"/>
        <v/>
      </c>
      <c r="AO9" s="33" t="str">
        <f t="shared" si="0"/>
        <v/>
      </c>
      <c r="AP9" s="33" t="str">
        <f t="shared" si="0"/>
        <v/>
      </c>
      <c r="AQ9" s="33" t="str">
        <f t="shared" si="0"/>
        <v/>
      </c>
      <c r="AR9" s="33" t="str">
        <f t="shared" si="0"/>
        <v/>
      </c>
      <c r="AS9" s="33" t="str">
        <f t="shared" si="0"/>
        <v/>
      </c>
      <c r="AT9" s="33" t="str">
        <f t="shared" si="0"/>
        <v/>
      </c>
      <c r="AU9" s="33" t="str">
        <f t="shared" si="0"/>
        <v/>
      </c>
      <c r="AV9" s="33" t="str">
        <f t="shared" si="0"/>
        <v/>
      </c>
      <c r="AW9" s="33" t="str">
        <f t="shared" si="0"/>
        <v/>
      </c>
      <c r="AX9" s="33" t="str">
        <f t="shared" si="0"/>
        <v/>
      </c>
      <c r="AY9" s="33" t="str">
        <f t="shared" si="0"/>
        <v/>
      </c>
      <c r="AZ9" s="33" t="str">
        <f t="shared" si="0"/>
        <v/>
      </c>
      <c r="BA9" s="33" t="str">
        <f t="shared" si="0"/>
        <v/>
      </c>
      <c r="BB9" s="33" t="str">
        <f t="shared" si="0"/>
        <v/>
      </c>
      <c r="BC9" s="33" t="str">
        <f t="shared" si="0"/>
        <v/>
      </c>
      <c r="BD9" s="33" t="str">
        <f t="shared" si="0"/>
        <v/>
      </c>
      <c r="BE9" s="33" t="str">
        <f t="shared" si="0"/>
        <v/>
      </c>
      <c r="BF9" s="33" t="str">
        <f t="shared" si="0"/>
        <v/>
      </c>
      <c r="BG9" s="33" t="str">
        <f t="shared" si="0"/>
        <v/>
      </c>
      <c r="BH9" s="33" t="str">
        <f t="shared" si="0"/>
        <v/>
      </c>
      <c r="BI9" s="33" t="str">
        <f t="shared" si="0"/>
        <v/>
      </c>
      <c r="BJ9" s="33" t="str">
        <f t="shared" si="0"/>
        <v/>
      </c>
      <c r="BK9" s="33" t="str">
        <f t="shared" si="0"/>
        <v/>
      </c>
      <c r="BL9" s="33" t="str">
        <f t="shared" si="0"/>
        <v/>
      </c>
      <c r="BM9" s="33" t="str">
        <f t="shared" si="0"/>
        <v/>
      </c>
      <c r="BN9" s="33" t="str">
        <f t="shared" si="0"/>
        <v/>
      </c>
      <c r="BO9" s="33" t="str">
        <f t="shared" si="0"/>
        <v/>
      </c>
      <c r="BP9" s="33" t="str">
        <f t="shared" si="0"/>
        <v/>
      </c>
      <c r="BQ9" s="33" t="str">
        <f t="shared" si="0"/>
        <v/>
      </c>
      <c r="BR9" s="33" t="str">
        <f t="shared" si="0"/>
        <v/>
      </c>
      <c r="BS9" s="33" t="str">
        <f t="shared" si="0"/>
        <v/>
      </c>
      <c r="BT9" s="33" t="str">
        <f t="shared" ref="BT9:CA9" si="1">IF(BT10="","",BT42)</f>
        <v/>
      </c>
      <c r="BU9" s="33" t="str">
        <f t="shared" si="1"/>
        <v/>
      </c>
      <c r="BV9" s="33" t="str">
        <f t="shared" si="1"/>
        <v/>
      </c>
      <c r="BW9" s="33" t="str">
        <f t="shared" si="1"/>
        <v/>
      </c>
      <c r="BX9" s="33" t="str">
        <f t="shared" si="1"/>
        <v/>
      </c>
      <c r="BY9" s="33" t="str">
        <f t="shared" si="1"/>
        <v/>
      </c>
      <c r="BZ9" s="33" t="str">
        <f t="shared" si="1"/>
        <v/>
      </c>
      <c r="CA9" s="34" t="str">
        <f t="shared" si="1"/>
        <v/>
      </c>
      <c r="CB9" s="4"/>
      <c r="CC9" s="4"/>
      <c r="CD9" s="4"/>
      <c r="CE9" s="4"/>
      <c r="CF9" s="4"/>
      <c r="CG9" s="4"/>
      <c r="CH9" s="4"/>
      <c r="CI9" s="4"/>
      <c r="CJ9" s="4"/>
      <c r="CK9" s="4"/>
      <c r="CL9" s="4"/>
      <c r="CM9" s="4"/>
      <c r="CN9" s="4"/>
      <c r="CO9" s="4"/>
      <c r="CP9" s="4"/>
      <c r="CQ9" s="4"/>
      <c r="CR9" s="4"/>
      <c r="CS9" s="4"/>
      <c r="CT9" s="4"/>
      <c r="CU9" s="4"/>
      <c r="CV9" s="4"/>
      <c r="CW9" s="4"/>
      <c r="CX9" s="4"/>
      <c r="CY9" s="4"/>
      <c r="CZ9" s="4"/>
    </row>
    <row r="10" spans="1:355" ht="19">
      <c r="A10" s="1"/>
      <c r="B10" s="1"/>
      <c r="C10" s="35" t="s">
        <v>9</v>
      </c>
      <c r="D10" s="36"/>
      <c r="E10" s="37"/>
      <c r="F10" s="38" t="s">
        <v>10</v>
      </c>
      <c r="G10" s="39" t="s">
        <v>11</v>
      </c>
      <c r="H10" s="40">
        <v>9</v>
      </c>
      <c r="I10" s="41">
        <v>10</v>
      </c>
      <c r="J10" s="41"/>
      <c r="K10" s="41">
        <v>13</v>
      </c>
      <c r="L10" s="41">
        <v>14</v>
      </c>
      <c r="M10" s="41"/>
      <c r="N10" s="41">
        <v>17</v>
      </c>
      <c r="O10" s="41">
        <v>18</v>
      </c>
      <c r="P10" s="41"/>
      <c r="Q10" s="41">
        <v>24</v>
      </c>
      <c r="R10" s="41">
        <v>25</v>
      </c>
      <c r="S10" s="41"/>
      <c r="T10" s="41">
        <v>27</v>
      </c>
      <c r="U10" s="41">
        <v>28</v>
      </c>
      <c r="V10" s="41"/>
      <c r="W10" s="41">
        <v>31</v>
      </c>
      <c r="X10" s="41">
        <v>32</v>
      </c>
      <c r="Y10" s="41"/>
      <c r="Z10" s="41">
        <v>35</v>
      </c>
      <c r="AA10" s="41"/>
      <c r="AB10" s="41">
        <v>37</v>
      </c>
      <c r="AC10" s="41"/>
      <c r="AD10" s="41">
        <v>40</v>
      </c>
      <c r="AE10" s="41"/>
      <c r="AF10" s="41">
        <v>42</v>
      </c>
      <c r="AG10" s="41"/>
      <c r="AH10" s="41"/>
      <c r="AI10" s="41"/>
      <c r="AJ10" s="41"/>
      <c r="AK10" s="41"/>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3"/>
      <c r="CB10" s="1"/>
      <c r="CC10" s="1"/>
      <c r="CD10" s="1"/>
      <c r="CE10" s="1"/>
      <c r="CF10" s="1"/>
      <c r="CG10" s="1"/>
      <c r="CH10" s="1"/>
      <c r="CI10" s="1"/>
      <c r="CJ10" s="1"/>
      <c r="CK10" s="1"/>
      <c r="CL10" s="1"/>
      <c r="CM10" s="1"/>
      <c r="CN10" s="1"/>
      <c r="CO10" s="1"/>
      <c r="CP10" s="1"/>
      <c r="CQ10" s="1"/>
      <c r="CR10" s="1"/>
      <c r="CS10" s="1"/>
      <c r="CT10" s="1"/>
      <c r="CU10" s="1"/>
      <c r="CV10" s="1"/>
      <c r="CW10" s="1"/>
      <c r="CX10" s="1"/>
      <c r="CY10" s="1"/>
      <c r="CZ10" s="1"/>
    </row>
    <row r="11" spans="1:355" ht="22" thickBot="1">
      <c r="A11" s="1"/>
      <c r="B11" s="1"/>
      <c r="C11" s="44" t="s">
        <v>12</v>
      </c>
      <c r="D11" s="36"/>
      <c r="E11" s="45"/>
      <c r="F11" s="46" t="s">
        <v>10</v>
      </c>
      <c r="G11" s="47" t="s">
        <v>216</v>
      </c>
      <c r="H11" s="48" t="s">
        <v>38</v>
      </c>
      <c r="I11" s="49" t="s">
        <v>38</v>
      </c>
      <c r="J11" s="49"/>
      <c r="K11" s="49" t="s">
        <v>22</v>
      </c>
      <c r="L11" s="49" t="s">
        <v>46</v>
      </c>
      <c r="M11" s="49"/>
      <c r="N11" s="49" t="s">
        <v>30</v>
      </c>
      <c r="O11" s="49" t="s">
        <v>26</v>
      </c>
      <c r="P11" s="49"/>
      <c r="Q11" s="49" t="s">
        <v>20</v>
      </c>
      <c r="R11" s="49" t="s">
        <v>20</v>
      </c>
      <c r="S11" s="49"/>
      <c r="T11" s="49" t="s">
        <v>39</v>
      </c>
      <c r="U11" s="49" t="s">
        <v>34</v>
      </c>
      <c r="V11" s="49"/>
      <c r="W11" s="49" t="s">
        <v>28</v>
      </c>
      <c r="X11" s="49" t="s">
        <v>38</v>
      </c>
      <c r="Y11" s="49"/>
      <c r="Z11" s="49" t="s">
        <v>29</v>
      </c>
      <c r="AA11" s="49"/>
      <c r="AB11" s="49" t="s">
        <v>23</v>
      </c>
      <c r="AC11" s="49"/>
      <c r="AD11" s="49" t="s">
        <v>34</v>
      </c>
      <c r="AE11" s="49"/>
      <c r="AF11" s="49" t="s">
        <v>34</v>
      </c>
      <c r="AG11" s="49"/>
      <c r="AH11" s="49"/>
      <c r="AI11" s="49"/>
      <c r="AJ11" s="49"/>
      <c r="AK11" s="49"/>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1"/>
      <c r="CB11" s="52"/>
      <c r="CC11" s="52"/>
      <c r="CD11" s="52"/>
      <c r="CE11" s="52"/>
      <c r="CF11" s="52"/>
      <c r="CG11" s="52"/>
      <c r="CH11" s="52"/>
      <c r="CI11" s="52"/>
      <c r="CJ11" s="52"/>
      <c r="CK11" s="52"/>
      <c r="CL11" s="52"/>
      <c r="CM11" s="52"/>
      <c r="CN11" s="52"/>
      <c r="CO11" s="1"/>
      <c r="CP11" s="1"/>
      <c r="CQ11" s="1"/>
      <c r="CR11" s="1"/>
      <c r="CS11" s="1"/>
      <c r="CT11" s="1"/>
      <c r="CU11" s="1"/>
      <c r="CV11" s="1"/>
      <c r="CW11" s="1"/>
      <c r="CX11" s="1"/>
      <c r="CY11" s="1"/>
      <c r="CZ11" s="1"/>
    </row>
    <row r="12" spans="1:355" ht="22" thickBot="1">
      <c r="A12" s="1"/>
      <c r="B12" s="1"/>
      <c r="C12" s="35" t="s">
        <v>13</v>
      </c>
      <c r="D12" s="53"/>
      <c r="E12" s="45"/>
      <c r="F12" s="30"/>
      <c r="G12" s="54" t="s">
        <v>217</v>
      </c>
      <c r="H12" s="55" t="s">
        <v>123</v>
      </c>
      <c r="I12" s="56" t="s">
        <v>123</v>
      </c>
      <c r="J12" s="56"/>
      <c r="K12" s="56" t="s">
        <v>111</v>
      </c>
      <c r="L12" s="56" t="s">
        <v>141</v>
      </c>
      <c r="M12" s="56"/>
      <c r="N12" s="56" t="s">
        <v>119</v>
      </c>
      <c r="O12" s="56" t="s">
        <v>97</v>
      </c>
      <c r="P12" s="56"/>
      <c r="Q12" s="56" t="s">
        <v>101</v>
      </c>
      <c r="R12" s="56" t="s">
        <v>101</v>
      </c>
      <c r="S12" s="56"/>
      <c r="T12" s="56" t="s">
        <v>126</v>
      </c>
      <c r="U12" s="56" t="s">
        <v>121</v>
      </c>
      <c r="V12" s="56"/>
      <c r="W12" s="56" t="s">
        <v>114</v>
      </c>
      <c r="X12" s="56" t="s">
        <v>123</v>
      </c>
      <c r="Y12" s="56"/>
      <c r="Z12" s="56" t="s">
        <v>99</v>
      </c>
      <c r="AA12" s="56"/>
      <c r="AB12" s="56" t="s">
        <v>142</v>
      </c>
      <c r="AC12" s="56"/>
      <c r="AD12" s="56" t="s">
        <v>121</v>
      </c>
      <c r="AE12" s="56"/>
      <c r="AF12" s="56" t="s">
        <v>121</v>
      </c>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7"/>
      <c r="CB12" s="52"/>
      <c r="CC12" s="52"/>
      <c r="CD12" s="52"/>
      <c r="CE12" s="52"/>
      <c r="CF12" s="52"/>
      <c r="CG12" s="52"/>
      <c r="CH12" s="52"/>
      <c r="CI12" s="52"/>
      <c r="CJ12" s="52"/>
      <c r="CK12" s="52"/>
      <c r="CL12" s="52"/>
      <c r="CM12" s="52"/>
      <c r="CN12" s="52"/>
      <c r="CO12" s="1"/>
      <c r="CP12" s="1"/>
      <c r="CQ12" s="1"/>
      <c r="CR12" s="1"/>
      <c r="CS12" s="1"/>
      <c r="CT12" s="1"/>
      <c r="CU12" s="1"/>
      <c r="CV12" s="1"/>
      <c r="CW12" s="1"/>
      <c r="CX12" s="1"/>
      <c r="CY12" s="1"/>
      <c r="CZ12" s="1"/>
    </row>
    <row r="13" spans="1:355" ht="21">
      <c r="A13" s="1"/>
      <c r="B13" s="1"/>
      <c r="C13" s="44" t="s">
        <v>148</v>
      </c>
      <c r="D13" s="36"/>
      <c r="E13" s="45"/>
      <c r="F13" s="38" t="s">
        <v>10</v>
      </c>
      <c r="G13" s="58" t="s">
        <v>15</v>
      </c>
      <c r="H13" s="59">
        <v>0.06</v>
      </c>
      <c r="I13" s="60">
        <v>0.06</v>
      </c>
      <c r="J13" s="60"/>
      <c r="K13" s="60">
        <v>0.06</v>
      </c>
      <c r="L13" s="60"/>
      <c r="M13" s="60"/>
      <c r="N13" s="60">
        <v>0.06</v>
      </c>
      <c r="O13" s="60">
        <v>0.06</v>
      </c>
      <c r="P13" s="60"/>
      <c r="Q13" s="60">
        <v>0.1</v>
      </c>
      <c r="R13" s="60">
        <v>0.06</v>
      </c>
      <c r="S13" s="60"/>
      <c r="T13" s="60"/>
      <c r="U13" s="60">
        <v>0.06</v>
      </c>
      <c r="V13" s="60"/>
      <c r="W13" s="60">
        <v>0.06</v>
      </c>
      <c r="X13" s="60">
        <v>0.06</v>
      </c>
      <c r="Y13" s="60"/>
      <c r="Z13" s="60">
        <v>0.06</v>
      </c>
      <c r="AA13" s="60"/>
      <c r="AB13" s="60">
        <v>6.25E-2</v>
      </c>
      <c r="AC13" s="60"/>
      <c r="AD13" s="60" t="s">
        <v>103</v>
      </c>
      <c r="AE13" s="60"/>
      <c r="AF13" s="60" t="s">
        <v>103</v>
      </c>
      <c r="AG13" s="60"/>
      <c r="AH13" s="60"/>
      <c r="AI13" s="60"/>
      <c r="AJ13" s="60"/>
      <c r="AK13" s="60"/>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2"/>
      <c r="CB13" s="52"/>
      <c r="CC13" s="52"/>
      <c r="CD13" s="52"/>
      <c r="CE13" s="52"/>
      <c r="CF13" s="52"/>
      <c r="CG13" s="52"/>
      <c r="CH13" s="52"/>
      <c r="CI13" s="52"/>
      <c r="CJ13" s="52"/>
      <c r="CK13" s="52"/>
      <c r="CL13" s="52"/>
      <c r="CM13" s="52"/>
      <c r="CN13" s="52"/>
      <c r="CO13" s="1"/>
      <c r="CP13" s="1"/>
      <c r="CQ13" s="1"/>
      <c r="CR13" s="1"/>
      <c r="CS13" s="1"/>
      <c r="CT13" s="1"/>
      <c r="CU13" s="1"/>
      <c r="CV13" s="1"/>
      <c r="CW13" s="1"/>
      <c r="CX13" s="1"/>
      <c r="CY13" s="1"/>
      <c r="CZ13" s="1"/>
    </row>
    <row r="14" spans="1:355" ht="21">
      <c r="A14" s="1"/>
      <c r="B14" s="1"/>
      <c r="C14" s="35" t="s">
        <v>16</v>
      </c>
      <c r="D14" s="143" t="s">
        <v>10</v>
      </c>
      <c r="E14" s="45"/>
      <c r="F14" s="63" t="s">
        <v>10</v>
      </c>
      <c r="G14" s="64" t="s">
        <v>17</v>
      </c>
      <c r="H14" s="65" t="s">
        <v>103</v>
      </c>
      <c r="I14" s="66" t="s">
        <v>103</v>
      </c>
      <c r="J14" s="66"/>
      <c r="K14" s="66" t="s">
        <v>103</v>
      </c>
      <c r="L14" s="66" t="s">
        <v>103</v>
      </c>
      <c r="M14" s="66"/>
      <c r="N14" s="66" t="s">
        <v>103</v>
      </c>
      <c r="O14" s="66" t="s">
        <v>103</v>
      </c>
      <c r="P14" s="66"/>
      <c r="Q14" s="66" t="s">
        <v>103</v>
      </c>
      <c r="R14" s="66" t="s">
        <v>103</v>
      </c>
      <c r="S14" s="66"/>
      <c r="T14" s="66"/>
      <c r="U14" s="66" t="s">
        <v>103</v>
      </c>
      <c r="V14" s="66"/>
      <c r="W14" s="66" t="s">
        <v>103</v>
      </c>
      <c r="X14" s="66" t="s">
        <v>103</v>
      </c>
      <c r="Y14" s="66"/>
      <c r="Z14" s="66" t="s">
        <v>103</v>
      </c>
      <c r="AA14" s="66"/>
      <c r="AB14" s="66" t="s">
        <v>103</v>
      </c>
      <c r="AC14" s="66"/>
      <c r="AD14" s="66" t="s">
        <v>103</v>
      </c>
      <c r="AE14" s="66"/>
      <c r="AF14" s="66" t="s">
        <v>103</v>
      </c>
      <c r="AG14" s="66"/>
      <c r="AH14" s="66"/>
      <c r="AI14" s="66"/>
      <c r="AJ14" s="66"/>
      <c r="AK14" s="66"/>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8"/>
      <c r="CB14" s="52"/>
      <c r="CC14" s="52"/>
      <c r="CD14" s="52"/>
      <c r="CE14" s="52"/>
      <c r="CF14" s="52"/>
      <c r="CG14" s="52"/>
      <c r="CH14" s="52"/>
      <c r="CI14" s="52"/>
      <c r="CJ14" s="52"/>
      <c r="CK14" s="52"/>
      <c r="CL14" s="52"/>
      <c r="CM14" s="52"/>
      <c r="CN14" s="52"/>
      <c r="CO14" s="1"/>
      <c r="CP14" s="1"/>
      <c r="CQ14" s="1"/>
      <c r="CR14" s="1"/>
      <c r="CS14" s="1"/>
      <c r="CT14" s="1"/>
      <c r="CU14" s="1"/>
      <c r="CV14" s="1"/>
      <c r="CW14" s="1"/>
      <c r="CX14" s="1"/>
      <c r="CY14" s="1"/>
      <c r="CZ14" s="1"/>
    </row>
    <row r="15" spans="1:355" ht="21">
      <c r="A15" s="69"/>
      <c r="B15" s="69"/>
      <c r="C15" s="44" t="s">
        <v>18</v>
      </c>
      <c r="D15" s="36"/>
      <c r="E15" s="45"/>
      <c r="F15" s="63" t="s">
        <v>10</v>
      </c>
      <c r="G15" s="64" t="s">
        <v>19</v>
      </c>
      <c r="H15" s="65">
        <v>0.06</v>
      </c>
      <c r="I15" s="66">
        <v>0.06</v>
      </c>
      <c r="J15" s="66"/>
      <c r="K15" s="66">
        <v>0.06</v>
      </c>
      <c r="L15" s="66"/>
      <c r="M15" s="66"/>
      <c r="N15" s="66">
        <v>0.06</v>
      </c>
      <c r="O15" s="66">
        <v>0.06</v>
      </c>
      <c r="P15" s="66"/>
      <c r="Q15" s="66"/>
      <c r="R15" s="66">
        <v>0.06</v>
      </c>
      <c r="S15" s="66"/>
      <c r="T15" s="66"/>
      <c r="U15" s="66">
        <v>0.06</v>
      </c>
      <c r="V15" s="66"/>
      <c r="W15" s="66">
        <v>0.06</v>
      </c>
      <c r="X15" s="66">
        <v>0.06</v>
      </c>
      <c r="Y15" s="66"/>
      <c r="Z15" s="66">
        <v>0.06</v>
      </c>
      <c r="AA15" s="66"/>
      <c r="AB15" s="66">
        <v>6.25E-2</v>
      </c>
      <c r="AC15" s="66"/>
      <c r="AD15" s="66">
        <v>0.5</v>
      </c>
      <c r="AE15" s="66"/>
      <c r="AF15" s="66">
        <v>0.5</v>
      </c>
      <c r="AG15" s="66"/>
      <c r="AH15" s="66"/>
      <c r="AI15" s="66"/>
      <c r="AJ15" s="66"/>
      <c r="AK15" s="66"/>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8"/>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row>
    <row r="16" spans="1:355" ht="19">
      <c r="A16" s="1"/>
      <c r="B16" s="1"/>
      <c r="C16" s="4"/>
      <c r="D16" s="4"/>
      <c r="E16" s="2"/>
      <c r="F16" s="63" t="s">
        <v>10</v>
      </c>
      <c r="G16" s="64" t="s">
        <v>20</v>
      </c>
      <c r="H16" s="65">
        <v>0.06</v>
      </c>
      <c r="I16" s="66">
        <v>0.06</v>
      </c>
      <c r="J16" s="66"/>
      <c r="K16" s="66">
        <v>0.06</v>
      </c>
      <c r="L16" s="66"/>
      <c r="M16" s="66"/>
      <c r="N16" s="66">
        <v>0.06</v>
      </c>
      <c r="O16" s="66"/>
      <c r="P16" s="66"/>
      <c r="Q16" s="66">
        <v>0.6</v>
      </c>
      <c r="R16" s="66">
        <v>0.06</v>
      </c>
      <c r="S16" s="66"/>
      <c r="T16" s="66"/>
      <c r="U16" s="66">
        <v>0.06</v>
      </c>
      <c r="V16" s="66"/>
      <c r="W16" s="66">
        <v>0.06</v>
      </c>
      <c r="X16" s="66">
        <v>0.06</v>
      </c>
      <c r="Y16" s="66"/>
      <c r="Z16" s="66">
        <v>0.06</v>
      </c>
      <c r="AA16" s="66"/>
      <c r="AB16" s="66">
        <v>6.25E-2</v>
      </c>
      <c r="AC16" s="66"/>
      <c r="AD16" s="66" t="s">
        <v>103</v>
      </c>
      <c r="AE16" s="66"/>
      <c r="AF16" s="66" t="s">
        <v>103</v>
      </c>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71"/>
      <c r="CB16" s="1"/>
      <c r="CC16" s="1"/>
      <c r="CD16" s="1"/>
      <c r="CE16" s="1"/>
      <c r="CF16" s="1"/>
      <c r="CG16" s="1"/>
      <c r="CH16" s="1"/>
      <c r="CI16" s="1"/>
      <c r="CJ16" s="1"/>
      <c r="CK16" s="1"/>
      <c r="CL16" s="1"/>
      <c r="CM16" s="1"/>
      <c r="CN16" s="1"/>
      <c r="CO16" s="1"/>
      <c r="CP16" s="1"/>
      <c r="CQ16" s="1"/>
      <c r="CR16" s="1"/>
      <c r="CS16" s="1"/>
      <c r="CT16" s="1"/>
      <c r="CU16" s="1"/>
      <c r="CV16" s="1"/>
      <c r="CW16" s="1"/>
      <c r="CX16" s="1"/>
      <c r="CY16" s="1"/>
      <c r="CZ16" s="1"/>
    </row>
    <row r="17" spans="1:104" ht="19" customHeight="1">
      <c r="A17" s="1"/>
      <c r="B17" s="1"/>
      <c r="C17" s="28" t="s">
        <v>21</v>
      </c>
      <c r="D17" s="144" t="s">
        <v>143</v>
      </c>
      <c r="E17" s="72"/>
      <c r="F17" s="63" t="s">
        <v>10</v>
      </c>
      <c r="G17" s="64" t="s">
        <v>22</v>
      </c>
      <c r="H17" s="65">
        <v>0.06</v>
      </c>
      <c r="I17" s="66">
        <v>0.06</v>
      </c>
      <c r="J17" s="66"/>
      <c r="K17" s="66">
        <v>0.06</v>
      </c>
      <c r="L17" s="66"/>
      <c r="M17" s="66"/>
      <c r="N17" s="66">
        <v>0.06</v>
      </c>
      <c r="O17" s="66">
        <v>0.06</v>
      </c>
      <c r="P17" s="66"/>
      <c r="Q17" s="66"/>
      <c r="R17" s="66">
        <v>0.06</v>
      </c>
      <c r="S17" s="66"/>
      <c r="T17" s="66"/>
      <c r="U17" s="66">
        <v>0.06</v>
      </c>
      <c r="V17" s="66"/>
      <c r="W17" s="66">
        <v>0.06</v>
      </c>
      <c r="X17" s="66">
        <v>0.06</v>
      </c>
      <c r="Y17" s="66"/>
      <c r="Z17" s="66">
        <v>0.06</v>
      </c>
      <c r="AA17" s="66"/>
      <c r="AB17" s="66">
        <v>6.25E-2</v>
      </c>
      <c r="AC17" s="66"/>
      <c r="AD17" s="66" t="s">
        <v>103</v>
      </c>
      <c r="AE17" s="66"/>
      <c r="AF17" s="66" t="s">
        <v>103</v>
      </c>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71"/>
      <c r="CB17" s="1"/>
      <c r="CC17" s="1"/>
      <c r="CD17" s="1"/>
      <c r="CE17" s="1"/>
      <c r="CF17" s="1"/>
      <c r="CG17" s="1"/>
      <c r="CH17" s="1"/>
      <c r="CI17" s="1"/>
      <c r="CJ17" s="1"/>
      <c r="CK17" s="1"/>
      <c r="CL17" s="1"/>
      <c r="CM17" s="1"/>
      <c r="CN17" s="1"/>
      <c r="CO17" s="1"/>
      <c r="CP17" s="1"/>
      <c r="CQ17" s="1"/>
      <c r="CR17" s="1"/>
      <c r="CS17" s="1"/>
      <c r="CT17" s="1"/>
      <c r="CU17" s="1"/>
      <c r="CV17" s="1"/>
      <c r="CW17" s="1"/>
      <c r="CX17" s="1"/>
      <c r="CY17" s="1"/>
      <c r="CZ17" s="1"/>
    </row>
    <row r="18" spans="1:104" ht="19" customHeight="1">
      <c r="A18" s="1"/>
      <c r="B18" s="1"/>
      <c r="C18" s="27"/>
      <c r="D18" s="4"/>
      <c r="E18" s="73"/>
      <c r="F18" s="63" t="s">
        <v>10</v>
      </c>
      <c r="G18" s="64" t="s">
        <v>23</v>
      </c>
      <c r="H18" s="65" t="s">
        <v>103</v>
      </c>
      <c r="I18" s="66" t="s">
        <v>103</v>
      </c>
      <c r="J18" s="66"/>
      <c r="K18" s="66" t="s">
        <v>103</v>
      </c>
      <c r="L18" s="66" t="s">
        <v>103</v>
      </c>
      <c r="M18" s="66"/>
      <c r="N18" s="66" t="s">
        <v>103</v>
      </c>
      <c r="O18" s="66" t="s">
        <v>103</v>
      </c>
      <c r="P18" s="66"/>
      <c r="Q18" s="66" t="s">
        <v>103</v>
      </c>
      <c r="R18" s="66" t="s">
        <v>103</v>
      </c>
      <c r="S18" s="66"/>
      <c r="T18" s="66"/>
      <c r="U18" s="66" t="s">
        <v>103</v>
      </c>
      <c r="V18" s="66"/>
      <c r="W18" s="66" t="s">
        <v>103</v>
      </c>
      <c r="X18" s="66" t="s">
        <v>103</v>
      </c>
      <c r="Y18" s="66"/>
      <c r="Z18" s="66" t="s">
        <v>103</v>
      </c>
      <c r="AA18" s="66"/>
      <c r="AB18" s="66">
        <v>6.25E-2</v>
      </c>
      <c r="AC18" s="66"/>
      <c r="AD18" s="66" t="s">
        <v>103</v>
      </c>
      <c r="AE18" s="66"/>
      <c r="AF18" s="66" t="s">
        <v>103</v>
      </c>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71"/>
      <c r="CB18" s="1"/>
      <c r="CC18" s="1"/>
      <c r="CD18" s="1"/>
      <c r="CE18" s="1"/>
      <c r="CF18" s="1"/>
      <c r="CG18" s="1"/>
      <c r="CH18" s="1"/>
      <c r="CI18" s="1"/>
      <c r="CJ18" s="1"/>
      <c r="CK18" s="1"/>
      <c r="CL18" s="1"/>
      <c r="CM18" s="1"/>
      <c r="CN18" s="1"/>
      <c r="CO18" s="1"/>
      <c r="CP18" s="1"/>
      <c r="CQ18" s="1"/>
      <c r="CR18" s="1"/>
      <c r="CS18" s="1"/>
      <c r="CT18" s="1"/>
      <c r="CU18" s="1"/>
      <c r="CV18" s="1"/>
      <c r="CW18" s="1"/>
      <c r="CX18" s="1"/>
      <c r="CY18" s="1"/>
      <c r="CZ18" s="1"/>
    </row>
    <row r="19" spans="1:104" ht="19">
      <c r="A19" s="1"/>
      <c r="B19" s="74" t="s">
        <v>10</v>
      </c>
      <c r="C19" s="75" t="s">
        <v>179</v>
      </c>
      <c r="D19" s="144" t="s">
        <v>92</v>
      </c>
      <c r="E19" s="2" t="s">
        <v>25</v>
      </c>
      <c r="F19" s="63" t="s">
        <v>10</v>
      </c>
      <c r="G19" s="64" t="s">
        <v>26</v>
      </c>
      <c r="H19" s="65">
        <v>0.16</v>
      </c>
      <c r="I19" s="66">
        <v>0.06</v>
      </c>
      <c r="J19" s="66"/>
      <c r="K19" s="66">
        <v>0.16</v>
      </c>
      <c r="L19" s="66">
        <v>0.15</v>
      </c>
      <c r="M19" s="66"/>
      <c r="N19" s="66">
        <v>0.16</v>
      </c>
      <c r="O19" s="66">
        <v>0.28000000000000003</v>
      </c>
      <c r="P19" s="66"/>
      <c r="Q19" s="66">
        <v>0.1</v>
      </c>
      <c r="R19" s="66">
        <v>0.16</v>
      </c>
      <c r="S19" s="66"/>
      <c r="T19" s="66"/>
      <c r="U19" s="66">
        <v>0.16</v>
      </c>
      <c r="V19" s="66"/>
      <c r="W19" s="66">
        <v>0.16</v>
      </c>
      <c r="X19" s="66">
        <v>0.16</v>
      </c>
      <c r="Y19" s="66"/>
      <c r="Z19" s="66">
        <v>0.16</v>
      </c>
      <c r="AA19" s="66"/>
      <c r="AB19" s="66">
        <v>6.25E-2</v>
      </c>
      <c r="AC19" s="66"/>
      <c r="AD19" s="66" t="s">
        <v>103</v>
      </c>
      <c r="AE19" s="66"/>
      <c r="AF19" s="66" t="s">
        <v>103</v>
      </c>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71"/>
      <c r="CB19" s="1"/>
      <c r="CC19" s="1"/>
      <c r="CD19" s="1"/>
      <c r="CE19" s="1"/>
      <c r="CF19" s="1"/>
      <c r="CG19" s="1"/>
      <c r="CH19" s="1"/>
      <c r="CI19" s="1"/>
      <c r="CJ19" s="1"/>
      <c r="CK19" s="1"/>
      <c r="CL19" s="1"/>
      <c r="CM19" s="1"/>
      <c r="CN19" s="1"/>
      <c r="CO19" s="1"/>
      <c r="CP19" s="1"/>
      <c r="CQ19" s="1"/>
      <c r="CR19" s="1"/>
      <c r="CS19" s="1"/>
      <c r="CT19" s="1"/>
      <c r="CU19" s="1"/>
      <c r="CV19" s="1"/>
      <c r="CW19" s="1"/>
      <c r="CX19" s="1"/>
      <c r="CY19" s="1"/>
      <c r="CZ19" s="1"/>
    </row>
    <row r="20" spans="1:104" ht="19">
      <c r="A20" s="1"/>
      <c r="B20" s="1"/>
      <c r="C20" s="76" t="s">
        <v>27</v>
      </c>
      <c r="D20" s="77">
        <f>LEN(D19)</f>
        <v>144</v>
      </c>
      <c r="E20" s="73"/>
      <c r="F20" s="63" t="s">
        <v>10</v>
      </c>
      <c r="G20" s="64" t="s">
        <v>28</v>
      </c>
      <c r="H20" s="65">
        <v>0.06</v>
      </c>
      <c r="I20" s="66">
        <v>0.06</v>
      </c>
      <c r="J20" s="66"/>
      <c r="K20" s="66">
        <v>0.06</v>
      </c>
      <c r="L20" s="66"/>
      <c r="M20" s="66"/>
      <c r="N20" s="66">
        <v>0.06</v>
      </c>
      <c r="O20" s="66">
        <v>0.06</v>
      </c>
      <c r="P20" s="66"/>
      <c r="Q20" s="66"/>
      <c r="R20" s="66">
        <v>0.06</v>
      </c>
      <c r="S20" s="66"/>
      <c r="T20" s="66"/>
      <c r="U20" s="66">
        <v>0.06</v>
      </c>
      <c r="V20" s="66"/>
      <c r="W20" s="66">
        <v>0.06</v>
      </c>
      <c r="X20" s="66">
        <v>0.06</v>
      </c>
      <c r="Y20" s="66"/>
      <c r="Z20" s="66">
        <v>0.06</v>
      </c>
      <c r="AA20" s="66"/>
      <c r="AB20" s="66">
        <v>6.25E-2</v>
      </c>
      <c r="AC20" s="66"/>
      <c r="AD20" s="66" t="s">
        <v>103</v>
      </c>
      <c r="AE20" s="66"/>
      <c r="AF20" s="66" t="s">
        <v>103</v>
      </c>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71"/>
      <c r="CB20" s="1"/>
      <c r="CC20" s="1"/>
      <c r="CD20" s="1"/>
      <c r="CE20" s="1"/>
      <c r="CF20" s="1"/>
      <c r="CG20" s="1"/>
      <c r="CH20" s="1"/>
      <c r="CI20" s="1"/>
      <c r="CJ20" s="1"/>
      <c r="CK20" s="1"/>
      <c r="CL20" s="1"/>
      <c r="CM20" s="1"/>
      <c r="CN20" s="1"/>
      <c r="CO20" s="1"/>
      <c r="CP20" s="1"/>
      <c r="CQ20" s="1"/>
      <c r="CR20" s="1"/>
      <c r="CS20" s="1"/>
      <c r="CT20" s="1"/>
      <c r="CU20" s="1"/>
      <c r="CV20" s="1"/>
      <c r="CW20" s="1"/>
      <c r="CX20" s="1"/>
      <c r="CY20" s="1"/>
      <c r="CZ20" s="1"/>
    </row>
    <row r="21" spans="1:104" ht="19">
      <c r="A21" s="1"/>
      <c r="B21" s="1"/>
      <c r="C21" s="27"/>
      <c r="D21" s="78" t="str">
        <f>IF(MOD(D20,3)=0,"","Not Divisible by 3")</f>
        <v/>
      </c>
      <c r="E21" s="2"/>
      <c r="F21" s="63" t="s">
        <v>10</v>
      </c>
      <c r="G21" s="64" t="s">
        <v>29</v>
      </c>
      <c r="H21" s="65">
        <v>0.06</v>
      </c>
      <c r="I21" s="66">
        <v>0.06</v>
      </c>
      <c r="J21" s="66"/>
      <c r="K21" s="66">
        <v>0.06</v>
      </c>
      <c r="L21" s="66"/>
      <c r="M21" s="66"/>
      <c r="N21" s="66">
        <v>0.06</v>
      </c>
      <c r="O21" s="66">
        <v>0.06</v>
      </c>
      <c r="P21" s="66"/>
      <c r="Q21" s="66"/>
      <c r="R21" s="66">
        <v>0.06</v>
      </c>
      <c r="S21" s="66"/>
      <c r="T21" s="66"/>
      <c r="U21" s="66">
        <v>0.06</v>
      </c>
      <c r="V21" s="66"/>
      <c r="W21" s="66">
        <v>0.06</v>
      </c>
      <c r="X21" s="66">
        <v>0.06</v>
      </c>
      <c r="Y21" s="66"/>
      <c r="Z21" s="66">
        <v>0.06</v>
      </c>
      <c r="AA21" s="66"/>
      <c r="AB21" s="66">
        <v>6.25E-2</v>
      </c>
      <c r="AC21" s="66"/>
      <c r="AD21" s="66" t="s">
        <v>103</v>
      </c>
      <c r="AE21" s="66"/>
      <c r="AF21" s="66" t="s">
        <v>103</v>
      </c>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71"/>
      <c r="CB21" s="1"/>
      <c r="CC21" s="1"/>
      <c r="CD21" s="1"/>
      <c r="CE21" s="1"/>
      <c r="CF21" s="1"/>
      <c r="CG21" s="1"/>
      <c r="CH21" s="1"/>
      <c r="CI21" s="1"/>
      <c r="CJ21" s="1"/>
      <c r="CK21" s="1"/>
      <c r="CL21" s="1"/>
      <c r="CM21" s="1"/>
      <c r="CN21" s="1"/>
      <c r="CO21" s="1"/>
      <c r="CP21" s="1"/>
      <c r="CQ21" s="1"/>
      <c r="CR21" s="1"/>
      <c r="CS21" s="1"/>
      <c r="CT21" s="1"/>
      <c r="CU21" s="1"/>
      <c r="CV21" s="1"/>
      <c r="CW21" s="1"/>
      <c r="CX21" s="1"/>
      <c r="CY21" s="1"/>
      <c r="CZ21" s="1"/>
    </row>
    <row r="22" spans="1:104" ht="19">
      <c r="A22" s="1"/>
      <c r="B22" s="1"/>
      <c r="C22" s="1"/>
      <c r="D22" s="1"/>
      <c r="E22" s="73"/>
      <c r="F22" s="63" t="s">
        <v>10</v>
      </c>
      <c r="G22" s="64" t="s">
        <v>30</v>
      </c>
      <c r="H22" s="65" t="s">
        <v>103</v>
      </c>
      <c r="I22" s="66" t="s">
        <v>103</v>
      </c>
      <c r="J22" s="66"/>
      <c r="K22" s="66" t="s">
        <v>103</v>
      </c>
      <c r="L22" s="66">
        <v>0.1</v>
      </c>
      <c r="M22" s="66"/>
      <c r="N22" s="66" t="s">
        <v>103</v>
      </c>
      <c r="O22" s="66" t="s">
        <v>103</v>
      </c>
      <c r="P22" s="66"/>
      <c r="Q22" s="66" t="s">
        <v>103</v>
      </c>
      <c r="R22" s="66" t="s">
        <v>103</v>
      </c>
      <c r="S22" s="66"/>
      <c r="T22" s="66">
        <v>0.25</v>
      </c>
      <c r="U22" s="66" t="s">
        <v>103</v>
      </c>
      <c r="V22" s="66"/>
      <c r="W22" s="66" t="s">
        <v>103</v>
      </c>
      <c r="X22" s="66" t="s">
        <v>103</v>
      </c>
      <c r="Y22" s="66"/>
      <c r="Z22" s="66" t="s">
        <v>103</v>
      </c>
      <c r="AA22" s="66"/>
      <c r="AB22" s="66" t="s">
        <v>103</v>
      </c>
      <c r="AC22" s="66"/>
      <c r="AD22" s="66" t="s">
        <v>103</v>
      </c>
      <c r="AE22" s="66"/>
      <c r="AF22" s="66" t="s">
        <v>103</v>
      </c>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71"/>
      <c r="CB22" s="1"/>
      <c r="CC22" s="1"/>
      <c r="CD22" s="1"/>
      <c r="CE22" s="1"/>
      <c r="CF22" s="1"/>
      <c r="CG22" s="1"/>
      <c r="CH22" s="1"/>
      <c r="CI22" s="1"/>
      <c r="CJ22" s="1"/>
      <c r="CK22" s="1"/>
      <c r="CL22" s="1"/>
      <c r="CM22" s="1"/>
      <c r="CN22" s="1"/>
      <c r="CO22" s="1"/>
      <c r="CP22" s="1"/>
      <c r="CQ22" s="1"/>
      <c r="CR22" s="1"/>
      <c r="CS22" s="1"/>
      <c r="CT22" s="1"/>
      <c r="CU22" s="1"/>
      <c r="CV22" s="1"/>
      <c r="CW22" s="1"/>
      <c r="CX22" s="1"/>
      <c r="CY22" s="1"/>
      <c r="CZ22" s="1"/>
    </row>
    <row r="23" spans="1:104" ht="19">
      <c r="A23" s="1"/>
      <c r="B23" s="1"/>
      <c r="C23" s="28" t="s">
        <v>31</v>
      </c>
      <c r="D23" s="145" t="s">
        <v>93</v>
      </c>
      <c r="E23" s="73" t="s">
        <v>25</v>
      </c>
      <c r="F23" s="63" t="s">
        <v>10</v>
      </c>
      <c r="G23" s="64" t="s">
        <v>33</v>
      </c>
      <c r="H23" s="65" t="s">
        <v>103</v>
      </c>
      <c r="I23" s="66" t="s">
        <v>103</v>
      </c>
      <c r="J23" s="66"/>
      <c r="K23" s="66" t="s">
        <v>103</v>
      </c>
      <c r="L23" s="66"/>
      <c r="M23" s="66"/>
      <c r="N23" s="66" t="s">
        <v>103</v>
      </c>
      <c r="O23" s="66" t="s">
        <v>103</v>
      </c>
      <c r="P23" s="66"/>
      <c r="Q23" s="66" t="s">
        <v>103</v>
      </c>
      <c r="R23" s="66" t="s">
        <v>103</v>
      </c>
      <c r="S23" s="66"/>
      <c r="T23" s="66"/>
      <c r="U23" s="66" t="s">
        <v>103</v>
      </c>
      <c r="V23" s="66"/>
      <c r="W23" s="66" t="s">
        <v>103</v>
      </c>
      <c r="X23" s="66" t="s">
        <v>103</v>
      </c>
      <c r="Y23" s="66"/>
      <c r="Z23" s="66" t="s">
        <v>103</v>
      </c>
      <c r="AA23" s="66"/>
      <c r="AB23" s="66" t="s">
        <v>103</v>
      </c>
      <c r="AC23" s="66"/>
      <c r="AD23" s="66" t="s">
        <v>103</v>
      </c>
      <c r="AE23" s="66"/>
      <c r="AF23" s="66" t="s">
        <v>103</v>
      </c>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71"/>
      <c r="CB23" s="1"/>
      <c r="CC23" s="1"/>
      <c r="CD23" s="1"/>
      <c r="CE23" s="1"/>
      <c r="CF23" s="1"/>
      <c r="CG23" s="1"/>
      <c r="CH23" s="1"/>
      <c r="CI23" s="1"/>
      <c r="CJ23" s="1"/>
      <c r="CK23" s="1"/>
      <c r="CL23" s="1"/>
      <c r="CM23" s="1"/>
      <c r="CN23" s="1"/>
      <c r="CO23" s="1"/>
      <c r="CP23" s="1"/>
      <c r="CQ23" s="1"/>
      <c r="CR23" s="1"/>
      <c r="CS23" s="1"/>
      <c r="CT23" s="1"/>
      <c r="CU23" s="1"/>
      <c r="CV23" s="1"/>
      <c r="CW23" s="1"/>
      <c r="CX23" s="1"/>
      <c r="CY23" s="1"/>
      <c r="CZ23" s="1"/>
    </row>
    <row r="24" spans="1:104" ht="19">
      <c r="A24" s="1"/>
      <c r="B24" s="1"/>
      <c r="C24" s="76" t="s">
        <v>27</v>
      </c>
      <c r="D24" s="77">
        <f>LEN(D23)</f>
        <v>10</v>
      </c>
      <c r="E24" s="79"/>
      <c r="F24" s="63" t="s">
        <v>10</v>
      </c>
      <c r="G24" s="64" t="s">
        <v>34</v>
      </c>
      <c r="H24" s="65">
        <v>0.06</v>
      </c>
      <c r="I24" s="66">
        <v>0.06</v>
      </c>
      <c r="J24" s="66"/>
      <c r="K24" s="66">
        <v>0.06</v>
      </c>
      <c r="L24" s="66"/>
      <c r="M24" s="66"/>
      <c r="N24" s="66">
        <v>0.06</v>
      </c>
      <c r="O24" s="66">
        <v>0.06</v>
      </c>
      <c r="P24" s="66"/>
      <c r="Q24" s="66">
        <v>0.1</v>
      </c>
      <c r="R24" s="66">
        <v>0.06</v>
      </c>
      <c r="S24" s="66"/>
      <c r="T24" s="66"/>
      <c r="U24" s="66">
        <v>0.06</v>
      </c>
      <c r="V24" s="66"/>
      <c r="W24" s="66">
        <v>0.06</v>
      </c>
      <c r="X24" s="66">
        <v>0.06</v>
      </c>
      <c r="Y24" s="66"/>
      <c r="Z24" s="66">
        <v>0.06</v>
      </c>
      <c r="AA24" s="66"/>
      <c r="AB24" s="66">
        <v>6.25E-2</v>
      </c>
      <c r="AC24" s="66"/>
      <c r="AD24" s="66">
        <v>0.5</v>
      </c>
      <c r="AE24" s="66"/>
      <c r="AF24" s="66">
        <v>0.5</v>
      </c>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71"/>
      <c r="CB24" s="1"/>
      <c r="CC24" s="1"/>
      <c r="CD24" s="1"/>
      <c r="CE24" s="1"/>
      <c r="CF24" s="1"/>
      <c r="CG24" s="1"/>
      <c r="CH24" s="1"/>
      <c r="CI24" s="1"/>
      <c r="CJ24" s="1"/>
      <c r="CK24" s="1"/>
      <c r="CL24" s="1"/>
      <c r="CM24" s="1"/>
      <c r="CN24" s="1"/>
      <c r="CO24" s="1"/>
      <c r="CP24" s="1"/>
      <c r="CQ24" s="1"/>
      <c r="CR24" s="1"/>
      <c r="CS24" s="1"/>
      <c r="CT24" s="1"/>
      <c r="CU24" s="1"/>
      <c r="CV24" s="1"/>
      <c r="CW24" s="1"/>
      <c r="CX24" s="1"/>
      <c r="CY24" s="1"/>
      <c r="CZ24" s="1"/>
    </row>
    <row r="25" spans="1:104" ht="19">
      <c r="A25" s="1"/>
      <c r="B25" s="1"/>
      <c r="C25" s="80"/>
      <c r="D25" s="11"/>
      <c r="E25" s="73"/>
      <c r="F25" s="63" t="s">
        <v>10</v>
      </c>
      <c r="G25" s="64" t="s">
        <v>35</v>
      </c>
      <c r="H25" s="65" t="s">
        <v>103</v>
      </c>
      <c r="I25" s="66" t="s">
        <v>103</v>
      </c>
      <c r="J25" s="66"/>
      <c r="K25" s="66" t="s">
        <v>103</v>
      </c>
      <c r="L25" s="66" t="s">
        <v>103</v>
      </c>
      <c r="M25" s="66"/>
      <c r="N25" s="66" t="s">
        <v>103</v>
      </c>
      <c r="O25" s="66" t="s">
        <v>103</v>
      </c>
      <c r="P25" s="66"/>
      <c r="Q25" s="66" t="s">
        <v>103</v>
      </c>
      <c r="R25" s="66" t="s">
        <v>103</v>
      </c>
      <c r="S25" s="66"/>
      <c r="T25" s="66" t="s">
        <v>103</v>
      </c>
      <c r="U25" s="66" t="s">
        <v>103</v>
      </c>
      <c r="V25" s="66"/>
      <c r="W25" s="66" t="s">
        <v>103</v>
      </c>
      <c r="X25" s="66" t="s">
        <v>103</v>
      </c>
      <c r="Y25" s="66"/>
      <c r="Z25" s="66" t="s">
        <v>103</v>
      </c>
      <c r="AA25" s="66"/>
      <c r="AB25" s="66" t="s">
        <v>103</v>
      </c>
      <c r="AC25" s="66"/>
      <c r="AD25" s="66" t="s">
        <v>103</v>
      </c>
      <c r="AE25" s="66"/>
      <c r="AF25" s="66" t="s">
        <v>103</v>
      </c>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71"/>
      <c r="CB25" s="1"/>
      <c r="CC25" s="1"/>
      <c r="CD25" s="1"/>
      <c r="CE25" s="1"/>
      <c r="CF25" s="1"/>
      <c r="CG25" s="1"/>
      <c r="CH25" s="1"/>
      <c r="CI25" s="1"/>
      <c r="CJ25" s="1"/>
      <c r="CK25" s="1"/>
      <c r="CL25" s="1"/>
      <c r="CM25" s="1"/>
      <c r="CN25" s="1"/>
      <c r="CO25" s="1"/>
      <c r="CP25" s="1"/>
      <c r="CQ25" s="1"/>
      <c r="CR25" s="1"/>
      <c r="CS25" s="1"/>
      <c r="CT25" s="1"/>
      <c r="CU25" s="1"/>
      <c r="CV25" s="1"/>
      <c r="CW25" s="1"/>
      <c r="CX25" s="1"/>
      <c r="CY25" s="1"/>
      <c r="CZ25" s="1"/>
    </row>
    <row r="26" spans="1:104" ht="19">
      <c r="A26" s="1"/>
      <c r="B26" s="1"/>
      <c r="C26" s="28" t="s">
        <v>36</v>
      </c>
      <c r="D26" s="145" t="s">
        <v>94</v>
      </c>
      <c r="E26" s="73" t="s">
        <v>25</v>
      </c>
      <c r="F26" s="63" t="s">
        <v>10</v>
      </c>
      <c r="G26" s="64" t="s">
        <v>38</v>
      </c>
      <c r="H26" s="65">
        <v>0.06</v>
      </c>
      <c r="I26" s="66">
        <v>0.22</v>
      </c>
      <c r="J26" s="66"/>
      <c r="K26" s="66">
        <v>0.06</v>
      </c>
      <c r="L26" s="66"/>
      <c r="M26" s="66"/>
      <c r="N26" s="66">
        <v>0.06</v>
      </c>
      <c r="O26" s="66">
        <v>0.06</v>
      </c>
      <c r="P26" s="66"/>
      <c r="Q26" s="66"/>
      <c r="R26" s="66">
        <v>0.06</v>
      </c>
      <c r="S26" s="66"/>
      <c r="T26" s="66"/>
      <c r="U26" s="66">
        <v>0.06</v>
      </c>
      <c r="V26" s="66"/>
      <c r="W26" s="66">
        <v>0.06</v>
      </c>
      <c r="X26" s="66">
        <v>0.06</v>
      </c>
      <c r="Y26" s="66"/>
      <c r="Z26" s="66">
        <v>0.06</v>
      </c>
      <c r="AA26" s="66"/>
      <c r="AB26" s="66">
        <v>6.25E-2</v>
      </c>
      <c r="AC26" s="66"/>
      <c r="AD26" s="66" t="s">
        <v>103</v>
      </c>
      <c r="AE26" s="66"/>
      <c r="AF26" s="66" t="s">
        <v>103</v>
      </c>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71"/>
      <c r="CB26" s="1"/>
      <c r="CC26" s="1"/>
      <c r="CD26" s="1"/>
      <c r="CE26" s="1"/>
      <c r="CF26" s="1"/>
      <c r="CG26" s="1"/>
      <c r="CH26" s="1"/>
      <c r="CI26" s="1"/>
      <c r="CJ26" s="1"/>
      <c r="CK26" s="1"/>
      <c r="CL26" s="1"/>
      <c r="CM26" s="1"/>
      <c r="CN26" s="1"/>
      <c r="CO26" s="1"/>
      <c r="CP26" s="1"/>
      <c r="CQ26" s="1"/>
      <c r="CR26" s="1"/>
      <c r="CS26" s="1"/>
      <c r="CT26" s="1"/>
      <c r="CU26" s="1"/>
      <c r="CV26" s="1"/>
      <c r="CW26" s="1"/>
      <c r="CX26" s="1"/>
      <c r="CY26" s="1"/>
      <c r="CZ26" s="1"/>
    </row>
    <row r="27" spans="1:104" ht="19">
      <c r="A27" s="1"/>
      <c r="B27" s="1"/>
      <c r="C27" s="76" t="s">
        <v>27</v>
      </c>
      <c r="D27" s="77">
        <f>LEN(D26)</f>
        <v>10</v>
      </c>
      <c r="E27" s="79"/>
      <c r="F27" s="63" t="s">
        <v>10</v>
      </c>
      <c r="G27" s="64" t="s">
        <v>39</v>
      </c>
      <c r="H27" s="65">
        <v>0.06</v>
      </c>
      <c r="I27" s="66"/>
      <c r="J27" s="66"/>
      <c r="K27" s="66">
        <v>0.06</v>
      </c>
      <c r="L27" s="66">
        <v>0.15</v>
      </c>
      <c r="M27" s="66"/>
      <c r="N27" s="66">
        <v>0.06</v>
      </c>
      <c r="O27" s="66">
        <v>0.06</v>
      </c>
      <c r="P27" s="66"/>
      <c r="Q27" s="66"/>
      <c r="R27" s="66">
        <v>0.06</v>
      </c>
      <c r="S27" s="66"/>
      <c r="T27" s="66">
        <v>0.5</v>
      </c>
      <c r="U27" s="66">
        <v>0.06</v>
      </c>
      <c r="V27" s="66"/>
      <c r="W27" s="66">
        <v>0.06</v>
      </c>
      <c r="X27" s="66">
        <v>0.06</v>
      </c>
      <c r="Y27" s="66"/>
      <c r="Z27" s="66">
        <v>0.06</v>
      </c>
      <c r="AA27" s="66"/>
      <c r="AB27" s="66">
        <v>6.25E-2</v>
      </c>
      <c r="AC27" s="66"/>
      <c r="AD27" s="66" t="s">
        <v>103</v>
      </c>
      <c r="AE27" s="66"/>
      <c r="AF27" s="66" t="s">
        <v>103</v>
      </c>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71"/>
      <c r="CB27" s="1"/>
      <c r="CC27" s="1"/>
      <c r="CD27" s="1"/>
      <c r="CE27" s="1"/>
      <c r="CF27" s="1"/>
      <c r="CG27" s="1"/>
      <c r="CH27" s="1"/>
      <c r="CI27" s="1"/>
      <c r="CJ27" s="1"/>
      <c r="CK27" s="1"/>
      <c r="CL27" s="1"/>
      <c r="CM27" s="1"/>
      <c r="CN27" s="1"/>
      <c r="CO27" s="1"/>
      <c r="CP27" s="1"/>
      <c r="CQ27" s="1"/>
      <c r="CR27" s="1"/>
      <c r="CS27" s="1"/>
      <c r="CT27" s="1"/>
      <c r="CU27" s="1"/>
      <c r="CV27" s="1"/>
      <c r="CW27" s="1"/>
      <c r="CX27" s="1"/>
      <c r="CY27" s="1"/>
      <c r="CZ27" s="1"/>
    </row>
    <row r="28" spans="1:104" ht="19">
      <c r="A28" s="1"/>
      <c r="B28" s="1"/>
      <c r="C28" s="4"/>
      <c r="D28" s="4"/>
      <c r="E28" s="2"/>
      <c r="F28" s="63" t="s">
        <v>10</v>
      </c>
      <c r="G28" s="64" t="s">
        <v>40</v>
      </c>
      <c r="H28" s="65">
        <v>0.06</v>
      </c>
      <c r="I28" s="66">
        <v>0.06</v>
      </c>
      <c r="J28" s="66"/>
      <c r="K28" s="66">
        <v>0.06</v>
      </c>
      <c r="L28" s="66"/>
      <c r="M28" s="66"/>
      <c r="N28" s="66">
        <v>0.06</v>
      </c>
      <c r="O28" s="66">
        <v>0.06</v>
      </c>
      <c r="P28" s="66"/>
      <c r="Q28" s="66"/>
      <c r="R28" s="66">
        <v>0.06</v>
      </c>
      <c r="S28" s="66"/>
      <c r="T28" s="66"/>
      <c r="U28" s="66">
        <v>0.06</v>
      </c>
      <c r="V28" s="66"/>
      <c r="W28" s="66">
        <v>0.06</v>
      </c>
      <c r="X28" s="66">
        <v>0.06</v>
      </c>
      <c r="Y28" s="66"/>
      <c r="Z28" s="66">
        <v>0.06</v>
      </c>
      <c r="AA28" s="66"/>
      <c r="AB28" s="66">
        <v>6.25E-2</v>
      </c>
      <c r="AC28" s="66"/>
      <c r="AD28" s="66" t="s">
        <v>103</v>
      </c>
      <c r="AE28" s="66"/>
      <c r="AF28" s="66" t="s">
        <v>103</v>
      </c>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71"/>
      <c r="CB28" s="1"/>
      <c r="CC28" s="1"/>
      <c r="CD28" s="1"/>
      <c r="CE28" s="1"/>
      <c r="CF28" s="1"/>
      <c r="CG28" s="1"/>
      <c r="CH28" s="1"/>
      <c r="CI28" s="1"/>
      <c r="CJ28" s="1"/>
      <c r="CK28" s="1"/>
      <c r="CL28" s="1"/>
      <c r="CM28" s="1"/>
      <c r="CN28" s="1"/>
      <c r="CO28" s="1"/>
      <c r="CP28" s="1"/>
      <c r="CQ28" s="1"/>
      <c r="CR28" s="1"/>
      <c r="CS28" s="1"/>
      <c r="CT28" s="1"/>
      <c r="CU28" s="1"/>
      <c r="CV28" s="1"/>
      <c r="CW28" s="1"/>
      <c r="CX28" s="1"/>
      <c r="CY28" s="1"/>
      <c r="CZ28" s="1"/>
    </row>
    <row r="29" spans="1:104" ht="19">
      <c r="A29" s="1"/>
      <c r="B29" s="1"/>
      <c r="C29" s="28" t="s">
        <v>41</v>
      </c>
      <c r="D29" s="143" t="s">
        <v>166</v>
      </c>
      <c r="E29" s="2" t="s">
        <v>25</v>
      </c>
      <c r="F29" s="63" t="s">
        <v>10</v>
      </c>
      <c r="G29" s="64" t="s">
        <v>42</v>
      </c>
      <c r="H29" s="65">
        <v>0.06</v>
      </c>
      <c r="I29" s="66">
        <v>0.06</v>
      </c>
      <c r="J29" s="66"/>
      <c r="K29" s="66">
        <v>0.06</v>
      </c>
      <c r="L29" s="66">
        <v>0.2</v>
      </c>
      <c r="M29" s="66"/>
      <c r="N29" s="66">
        <v>0.06</v>
      </c>
      <c r="O29" s="66"/>
      <c r="P29" s="66"/>
      <c r="Q29" s="66"/>
      <c r="R29" s="66">
        <v>0.06</v>
      </c>
      <c r="S29" s="66"/>
      <c r="T29" s="66"/>
      <c r="U29" s="66">
        <v>0.06</v>
      </c>
      <c r="V29" s="66"/>
      <c r="W29" s="66">
        <v>0.06</v>
      </c>
      <c r="X29" s="66">
        <v>0.06</v>
      </c>
      <c r="Y29" s="66"/>
      <c r="Z29" s="66">
        <v>0.06</v>
      </c>
      <c r="AA29" s="66"/>
      <c r="AB29" s="66">
        <v>6.25E-2</v>
      </c>
      <c r="AC29" s="66"/>
      <c r="AD29" s="66" t="s">
        <v>103</v>
      </c>
      <c r="AE29" s="66"/>
      <c r="AF29" s="66" t="s">
        <v>103</v>
      </c>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71"/>
      <c r="CB29" s="1"/>
      <c r="CC29" s="1"/>
      <c r="CD29" s="1"/>
      <c r="CE29" s="1"/>
      <c r="CF29" s="1"/>
      <c r="CG29" s="1"/>
      <c r="CH29" s="1"/>
      <c r="CI29" s="1"/>
      <c r="CJ29" s="1"/>
      <c r="CK29" s="1"/>
      <c r="CL29" s="1"/>
      <c r="CM29" s="1"/>
      <c r="CN29" s="1"/>
      <c r="CO29" s="1"/>
      <c r="CP29" s="1"/>
      <c r="CQ29" s="1"/>
      <c r="CR29" s="1"/>
      <c r="CS29" s="1"/>
      <c r="CT29" s="1"/>
      <c r="CU29" s="1"/>
      <c r="CV29" s="1"/>
      <c r="CW29" s="1"/>
      <c r="CX29" s="1"/>
      <c r="CY29" s="1"/>
      <c r="CZ29" s="1"/>
    </row>
    <row r="30" spans="1:104" ht="19">
      <c r="A30" s="1"/>
      <c r="B30" s="1"/>
      <c r="C30" s="1"/>
      <c r="D30" s="1"/>
      <c r="E30" s="2"/>
      <c r="F30" s="63" t="s">
        <v>10</v>
      </c>
      <c r="G30" s="64" t="s">
        <v>43</v>
      </c>
      <c r="H30" s="65">
        <v>0.06</v>
      </c>
      <c r="I30" s="66">
        <v>0.06</v>
      </c>
      <c r="J30" s="66"/>
      <c r="K30" s="66">
        <v>0.06</v>
      </c>
      <c r="L30" s="66"/>
      <c r="M30" s="66"/>
      <c r="N30" s="66">
        <v>0.06</v>
      </c>
      <c r="O30" s="66">
        <v>0.06</v>
      </c>
      <c r="P30" s="66"/>
      <c r="Q30" s="66"/>
      <c r="R30" s="66">
        <v>0.06</v>
      </c>
      <c r="S30" s="66"/>
      <c r="T30" s="66"/>
      <c r="U30" s="66">
        <v>0.06</v>
      </c>
      <c r="V30" s="66"/>
      <c r="W30" s="66">
        <v>0.06</v>
      </c>
      <c r="X30" s="66">
        <v>0.06</v>
      </c>
      <c r="Y30" s="66"/>
      <c r="Z30" s="66">
        <v>0.06</v>
      </c>
      <c r="AA30" s="66"/>
      <c r="AB30" s="66">
        <v>6.25E-2</v>
      </c>
      <c r="AC30" s="66"/>
      <c r="AD30" s="66" t="s">
        <v>103</v>
      </c>
      <c r="AE30" s="66"/>
      <c r="AF30" s="66" t="s">
        <v>103</v>
      </c>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71"/>
      <c r="CB30" s="1"/>
      <c r="CC30" s="1"/>
      <c r="CD30" s="1"/>
      <c r="CE30" s="1"/>
      <c r="CF30" s="1"/>
      <c r="CG30" s="1"/>
      <c r="CH30" s="1"/>
      <c r="CI30" s="1"/>
      <c r="CJ30" s="1"/>
      <c r="CK30" s="1"/>
      <c r="CL30" s="1"/>
      <c r="CM30" s="1"/>
      <c r="CN30" s="1"/>
      <c r="CO30" s="1"/>
      <c r="CP30" s="1"/>
      <c r="CQ30" s="1"/>
      <c r="CR30" s="1"/>
      <c r="CS30" s="1"/>
      <c r="CT30" s="1"/>
      <c r="CU30" s="1"/>
      <c r="CV30" s="1"/>
      <c r="CW30" s="1"/>
      <c r="CX30" s="1"/>
      <c r="CY30" s="1"/>
      <c r="CZ30" s="1"/>
    </row>
    <row r="31" spans="1:104" ht="19">
      <c r="A31" s="1"/>
      <c r="B31" s="1"/>
      <c r="C31" s="73">
        <f>(D20+D24+D27+D45+D47)/1000</f>
        <v>0.16400000000000001</v>
      </c>
      <c r="D31" s="73">
        <f>IF(C31&gt;1,1,C31)</f>
        <v>0.16400000000000001</v>
      </c>
      <c r="E31" s="73">
        <f>ROUND(D31,1)</f>
        <v>0.2</v>
      </c>
      <c r="F31" s="63" t="s">
        <v>10</v>
      </c>
      <c r="G31" s="64" t="s">
        <v>44</v>
      </c>
      <c r="H31" s="65">
        <v>0.06</v>
      </c>
      <c r="I31" s="66">
        <v>0.06</v>
      </c>
      <c r="J31" s="66"/>
      <c r="K31" s="66">
        <v>0.06</v>
      </c>
      <c r="L31" s="66"/>
      <c r="M31" s="66"/>
      <c r="N31" s="66">
        <v>0.06</v>
      </c>
      <c r="O31" s="66">
        <v>0.06</v>
      </c>
      <c r="P31" s="66"/>
      <c r="Q31" s="66"/>
      <c r="R31" s="66">
        <v>0.06</v>
      </c>
      <c r="S31" s="66"/>
      <c r="T31" s="66"/>
      <c r="U31" s="66">
        <v>0.06</v>
      </c>
      <c r="V31" s="66"/>
      <c r="W31" s="66">
        <v>0.06</v>
      </c>
      <c r="X31" s="66">
        <v>0.06</v>
      </c>
      <c r="Y31" s="66"/>
      <c r="Z31" s="66">
        <v>0.06</v>
      </c>
      <c r="AA31" s="66"/>
      <c r="AB31" s="66">
        <v>6.25E-2</v>
      </c>
      <c r="AC31" s="66"/>
      <c r="AD31" s="66" t="s">
        <v>103</v>
      </c>
      <c r="AE31" s="66"/>
      <c r="AF31" s="66" t="s">
        <v>103</v>
      </c>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71"/>
      <c r="CB31" s="1"/>
      <c r="CC31" s="1"/>
      <c r="CD31" s="1"/>
      <c r="CE31" s="1"/>
      <c r="CF31" s="1"/>
      <c r="CG31" s="1"/>
      <c r="CH31" s="1"/>
      <c r="CI31" s="1"/>
      <c r="CJ31" s="1"/>
      <c r="CK31" s="1"/>
      <c r="CL31" s="1"/>
      <c r="CM31" s="1"/>
      <c r="CN31" s="1"/>
      <c r="CO31" s="1"/>
      <c r="CP31" s="1"/>
      <c r="CQ31" s="1"/>
      <c r="CR31" s="1"/>
      <c r="CS31" s="1"/>
      <c r="CT31" s="1"/>
      <c r="CU31" s="1"/>
      <c r="CV31" s="1"/>
      <c r="CW31" s="1"/>
      <c r="CX31" s="1"/>
      <c r="CY31" s="1"/>
      <c r="CZ31" s="1"/>
    </row>
    <row r="32" spans="1:104" ht="20" thickBot="1">
      <c r="A32" s="1"/>
      <c r="B32" s="1"/>
      <c r="C32" s="81" t="s">
        <v>45</v>
      </c>
      <c r="D32" s="82" t="str">
        <f>CONCATENATE(E31," ug dsDNA")</f>
        <v>0.2 ug dsDNA</v>
      </c>
      <c r="E32" s="2" t="s">
        <v>25</v>
      </c>
      <c r="F32" s="46" t="s">
        <v>10</v>
      </c>
      <c r="G32" s="83" t="s">
        <v>46</v>
      </c>
      <c r="H32" s="84">
        <v>0.06</v>
      </c>
      <c r="I32" s="85">
        <v>0.06</v>
      </c>
      <c r="J32" s="85"/>
      <c r="K32" s="85">
        <v>0.06</v>
      </c>
      <c r="L32" s="85">
        <v>0.4</v>
      </c>
      <c r="M32" s="85"/>
      <c r="N32" s="85">
        <v>0.06</v>
      </c>
      <c r="O32" s="85">
        <v>0.06</v>
      </c>
      <c r="P32" s="85"/>
      <c r="Q32" s="85">
        <v>0.1</v>
      </c>
      <c r="R32" s="85">
        <v>0.06</v>
      </c>
      <c r="S32" s="85"/>
      <c r="T32" s="85">
        <v>0.25</v>
      </c>
      <c r="U32" s="85">
        <v>0.06</v>
      </c>
      <c r="V32" s="85"/>
      <c r="W32" s="85">
        <v>0.06</v>
      </c>
      <c r="X32" s="85">
        <v>0.06</v>
      </c>
      <c r="Y32" s="85"/>
      <c r="Z32" s="85">
        <v>0.06</v>
      </c>
      <c r="AA32" s="85"/>
      <c r="AB32" s="85">
        <v>6.25E-2</v>
      </c>
      <c r="AC32" s="85"/>
      <c r="AD32" s="85" t="s">
        <v>103</v>
      </c>
      <c r="AE32" s="85"/>
      <c r="AF32" s="85" t="s">
        <v>103</v>
      </c>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6"/>
      <c r="CB32" s="1"/>
      <c r="CC32" s="1"/>
      <c r="CD32" s="1"/>
      <c r="CE32" s="1"/>
      <c r="CF32" s="1"/>
      <c r="CG32" s="1"/>
      <c r="CH32" s="1"/>
      <c r="CI32" s="1"/>
      <c r="CJ32" s="1"/>
      <c r="CK32" s="1"/>
      <c r="CL32" s="1"/>
      <c r="CM32" s="1"/>
      <c r="CN32" s="1"/>
      <c r="CO32" s="1"/>
      <c r="CP32" s="1"/>
      <c r="CQ32" s="1"/>
      <c r="CR32" s="1"/>
      <c r="CS32" s="1"/>
      <c r="CT32" s="1"/>
      <c r="CU32" s="1"/>
      <c r="CV32" s="1"/>
      <c r="CW32" s="1"/>
      <c r="CX32" s="1"/>
      <c r="CY32" s="1"/>
      <c r="CZ32" s="1"/>
    </row>
    <row r="33" spans="1:104" ht="20" thickBot="1">
      <c r="A33" s="1"/>
      <c r="B33" s="1"/>
      <c r="C33" s="87" t="s">
        <v>47</v>
      </c>
      <c r="D33" s="88" t="s">
        <v>48</v>
      </c>
      <c r="E33" s="2"/>
      <c r="F33" s="89"/>
      <c r="G33" s="90" t="s">
        <v>49</v>
      </c>
      <c r="H33" s="91">
        <f t="shared" ref="H33:BS33" si="2">IF(H39&gt;0,H39,"")</f>
        <v>15</v>
      </c>
      <c r="I33" s="92">
        <f t="shared" si="2"/>
        <v>14</v>
      </c>
      <c r="J33" s="92" t="str">
        <f t="shared" si="2"/>
        <v/>
      </c>
      <c r="K33" s="92">
        <f t="shared" si="2"/>
        <v>15</v>
      </c>
      <c r="L33" s="92">
        <f t="shared" si="2"/>
        <v>5</v>
      </c>
      <c r="M33" s="92" t="str">
        <f t="shared" si="2"/>
        <v/>
      </c>
      <c r="N33" s="92">
        <f t="shared" si="2"/>
        <v>15</v>
      </c>
      <c r="O33" s="92">
        <f t="shared" si="2"/>
        <v>13</v>
      </c>
      <c r="P33" s="92" t="str">
        <f t="shared" si="2"/>
        <v/>
      </c>
      <c r="Q33" s="92">
        <f t="shared" si="2"/>
        <v>5</v>
      </c>
      <c r="R33" s="92">
        <f t="shared" si="2"/>
        <v>15</v>
      </c>
      <c r="S33" s="92" t="str">
        <f t="shared" si="2"/>
        <v/>
      </c>
      <c r="T33" s="92">
        <f t="shared" si="2"/>
        <v>3</v>
      </c>
      <c r="U33" s="92">
        <f t="shared" si="2"/>
        <v>15</v>
      </c>
      <c r="V33" s="92" t="str">
        <f t="shared" si="2"/>
        <v/>
      </c>
      <c r="W33" s="92">
        <f t="shared" si="2"/>
        <v>15</v>
      </c>
      <c r="X33" s="92">
        <f t="shared" si="2"/>
        <v>15</v>
      </c>
      <c r="Y33" s="92" t="str">
        <f t="shared" si="2"/>
        <v/>
      </c>
      <c r="Z33" s="92">
        <f t="shared" si="2"/>
        <v>15</v>
      </c>
      <c r="AA33" s="92" t="str">
        <f t="shared" si="2"/>
        <v/>
      </c>
      <c r="AB33" s="92">
        <f t="shared" si="2"/>
        <v>16</v>
      </c>
      <c r="AC33" s="92" t="str">
        <f t="shared" si="2"/>
        <v/>
      </c>
      <c r="AD33" s="92">
        <f t="shared" si="2"/>
        <v>2</v>
      </c>
      <c r="AE33" s="92" t="str">
        <f t="shared" si="2"/>
        <v/>
      </c>
      <c r="AF33" s="92">
        <f t="shared" si="2"/>
        <v>2</v>
      </c>
      <c r="AG33" s="92" t="str">
        <f t="shared" si="2"/>
        <v/>
      </c>
      <c r="AH33" s="92" t="str">
        <f t="shared" si="2"/>
        <v/>
      </c>
      <c r="AI33" s="92" t="str">
        <f t="shared" si="2"/>
        <v/>
      </c>
      <c r="AJ33" s="92" t="str">
        <f t="shared" si="2"/>
        <v/>
      </c>
      <c r="AK33" s="92" t="str">
        <f t="shared" si="2"/>
        <v/>
      </c>
      <c r="AL33" s="92" t="str">
        <f t="shared" si="2"/>
        <v/>
      </c>
      <c r="AM33" s="92" t="str">
        <f t="shared" si="2"/>
        <v/>
      </c>
      <c r="AN33" s="92" t="str">
        <f t="shared" si="2"/>
        <v/>
      </c>
      <c r="AO33" s="92" t="str">
        <f t="shared" si="2"/>
        <v/>
      </c>
      <c r="AP33" s="92" t="str">
        <f t="shared" si="2"/>
        <v/>
      </c>
      <c r="AQ33" s="92" t="str">
        <f t="shared" si="2"/>
        <v/>
      </c>
      <c r="AR33" s="92" t="str">
        <f t="shared" si="2"/>
        <v/>
      </c>
      <c r="AS33" s="92" t="str">
        <f t="shared" si="2"/>
        <v/>
      </c>
      <c r="AT33" s="92" t="str">
        <f t="shared" si="2"/>
        <v/>
      </c>
      <c r="AU33" s="92" t="str">
        <f t="shared" si="2"/>
        <v/>
      </c>
      <c r="AV33" s="92" t="str">
        <f t="shared" si="2"/>
        <v/>
      </c>
      <c r="AW33" s="92" t="str">
        <f t="shared" si="2"/>
        <v/>
      </c>
      <c r="AX33" s="92" t="str">
        <f t="shared" si="2"/>
        <v/>
      </c>
      <c r="AY33" s="92" t="str">
        <f t="shared" si="2"/>
        <v/>
      </c>
      <c r="AZ33" s="92" t="str">
        <f t="shared" si="2"/>
        <v/>
      </c>
      <c r="BA33" s="92" t="str">
        <f t="shared" si="2"/>
        <v/>
      </c>
      <c r="BB33" s="92" t="str">
        <f t="shared" si="2"/>
        <v/>
      </c>
      <c r="BC33" s="92" t="str">
        <f t="shared" si="2"/>
        <v/>
      </c>
      <c r="BD33" s="92" t="str">
        <f t="shared" si="2"/>
        <v/>
      </c>
      <c r="BE33" s="92" t="str">
        <f t="shared" si="2"/>
        <v/>
      </c>
      <c r="BF33" s="92" t="str">
        <f t="shared" si="2"/>
        <v/>
      </c>
      <c r="BG33" s="92" t="str">
        <f t="shared" si="2"/>
        <v/>
      </c>
      <c r="BH33" s="92" t="str">
        <f t="shared" si="2"/>
        <v/>
      </c>
      <c r="BI33" s="92" t="str">
        <f t="shared" si="2"/>
        <v/>
      </c>
      <c r="BJ33" s="92" t="str">
        <f t="shared" si="2"/>
        <v/>
      </c>
      <c r="BK33" s="92" t="str">
        <f t="shared" si="2"/>
        <v/>
      </c>
      <c r="BL33" s="92" t="str">
        <f t="shared" si="2"/>
        <v/>
      </c>
      <c r="BM33" s="92" t="str">
        <f t="shared" si="2"/>
        <v/>
      </c>
      <c r="BN33" s="92" t="str">
        <f t="shared" si="2"/>
        <v/>
      </c>
      <c r="BO33" s="92" t="str">
        <f t="shared" si="2"/>
        <v/>
      </c>
      <c r="BP33" s="92" t="str">
        <f t="shared" si="2"/>
        <v/>
      </c>
      <c r="BQ33" s="92" t="str">
        <f t="shared" si="2"/>
        <v/>
      </c>
      <c r="BR33" s="92" t="str">
        <f t="shared" si="2"/>
        <v/>
      </c>
      <c r="BS33" s="92" t="str">
        <f t="shared" si="2"/>
        <v/>
      </c>
      <c r="BT33" s="92" t="str">
        <f t="shared" ref="BT33:CA33" si="3">IF(BT39&gt;0,BT39,"")</f>
        <v/>
      </c>
      <c r="BU33" s="92" t="str">
        <f t="shared" si="3"/>
        <v/>
      </c>
      <c r="BV33" s="92" t="str">
        <f t="shared" si="3"/>
        <v/>
      </c>
      <c r="BW33" s="92" t="str">
        <f t="shared" si="3"/>
        <v/>
      </c>
      <c r="BX33" s="92" t="str">
        <f t="shared" si="3"/>
        <v/>
      </c>
      <c r="BY33" s="92" t="str">
        <f t="shared" si="3"/>
        <v/>
      </c>
      <c r="BZ33" s="92" t="str">
        <f t="shared" si="3"/>
        <v/>
      </c>
      <c r="CA33" s="93" t="str">
        <f t="shared" si="3"/>
        <v/>
      </c>
      <c r="CB33" s="1"/>
      <c r="CC33" s="1"/>
      <c r="CD33" s="1"/>
      <c r="CE33" s="1"/>
      <c r="CF33" s="1"/>
      <c r="CG33" s="1"/>
      <c r="CH33" s="1"/>
      <c r="CI33" s="1"/>
      <c r="CJ33" s="1"/>
      <c r="CK33" s="1"/>
      <c r="CL33" s="1"/>
      <c r="CM33" s="1"/>
      <c r="CN33" s="1"/>
      <c r="CO33" s="1"/>
      <c r="CP33" s="1"/>
      <c r="CQ33" s="1"/>
      <c r="CR33" s="1"/>
      <c r="CS33" s="1"/>
      <c r="CT33" s="1"/>
      <c r="CU33" s="1"/>
      <c r="CV33" s="1"/>
      <c r="CW33" s="1"/>
      <c r="CX33" s="1"/>
      <c r="CY33" s="1"/>
      <c r="CZ33" s="1"/>
    </row>
    <row r="34" spans="1:104" ht="19">
      <c r="A34" s="1"/>
      <c r="B34" s="1"/>
      <c r="C34" s="1"/>
      <c r="D34" s="1"/>
      <c r="E34" s="2"/>
      <c r="F34" s="94"/>
      <c r="G34" s="95" t="s">
        <v>50</v>
      </c>
      <c r="H34" s="96"/>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8"/>
      <c r="CB34" s="1"/>
      <c r="CC34" s="1"/>
      <c r="CD34" s="1"/>
      <c r="CE34" s="1"/>
      <c r="CF34" s="1"/>
      <c r="CG34" s="1"/>
      <c r="CH34" s="1"/>
      <c r="CI34" s="1"/>
      <c r="CJ34" s="1"/>
      <c r="CK34" s="1"/>
      <c r="CL34" s="1"/>
      <c r="CM34" s="1"/>
      <c r="CN34" s="1"/>
      <c r="CO34" s="1"/>
      <c r="CP34" s="1"/>
      <c r="CQ34" s="1"/>
      <c r="CR34" s="1"/>
      <c r="CS34" s="1"/>
      <c r="CT34" s="1"/>
      <c r="CU34" s="1"/>
      <c r="CV34" s="1"/>
      <c r="CW34" s="1"/>
      <c r="CX34" s="1"/>
      <c r="CY34" s="1"/>
      <c r="CZ34" s="1"/>
    </row>
    <row r="35" spans="1:104" ht="20" thickBot="1">
      <c r="A35" s="1"/>
      <c r="B35" s="1"/>
      <c r="C35" s="28" t="s">
        <v>51</v>
      </c>
      <c r="D35" s="36"/>
      <c r="E35" s="2" t="s">
        <v>25</v>
      </c>
      <c r="F35" s="1"/>
      <c r="G35" s="99" t="s">
        <v>52</v>
      </c>
      <c r="H35" s="100" t="str">
        <f t="shared" ref="H35:BS35" si="4">IF(H34="","",H41)</f>
        <v/>
      </c>
      <c r="I35" s="101" t="str">
        <f t="shared" si="4"/>
        <v/>
      </c>
      <c r="J35" s="101" t="str">
        <f t="shared" si="4"/>
        <v/>
      </c>
      <c r="K35" s="101" t="str">
        <f t="shared" si="4"/>
        <v/>
      </c>
      <c r="L35" s="101" t="str">
        <f t="shared" si="4"/>
        <v/>
      </c>
      <c r="M35" s="101" t="str">
        <f t="shared" si="4"/>
        <v/>
      </c>
      <c r="N35" s="101" t="str">
        <f t="shared" si="4"/>
        <v/>
      </c>
      <c r="O35" s="101" t="str">
        <f t="shared" si="4"/>
        <v/>
      </c>
      <c r="P35" s="101" t="str">
        <f t="shared" si="4"/>
        <v/>
      </c>
      <c r="Q35" s="101" t="str">
        <f t="shared" si="4"/>
        <v/>
      </c>
      <c r="R35" s="101" t="str">
        <f t="shared" si="4"/>
        <v/>
      </c>
      <c r="S35" s="101" t="str">
        <f t="shared" si="4"/>
        <v/>
      </c>
      <c r="T35" s="101" t="str">
        <f t="shared" si="4"/>
        <v/>
      </c>
      <c r="U35" s="101" t="str">
        <f t="shared" si="4"/>
        <v/>
      </c>
      <c r="V35" s="101" t="str">
        <f t="shared" si="4"/>
        <v/>
      </c>
      <c r="W35" s="101" t="str">
        <f t="shared" si="4"/>
        <v/>
      </c>
      <c r="X35" s="101" t="str">
        <f t="shared" si="4"/>
        <v/>
      </c>
      <c r="Y35" s="101" t="str">
        <f t="shared" si="4"/>
        <v/>
      </c>
      <c r="Z35" s="101" t="str">
        <f t="shared" si="4"/>
        <v/>
      </c>
      <c r="AA35" s="101" t="str">
        <f t="shared" si="4"/>
        <v/>
      </c>
      <c r="AB35" s="101" t="str">
        <f t="shared" si="4"/>
        <v/>
      </c>
      <c r="AC35" s="101" t="str">
        <f t="shared" si="4"/>
        <v/>
      </c>
      <c r="AD35" s="101" t="str">
        <f t="shared" si="4"/>
        <v/>
      </c>
      <c r="AE35" s="101" t="str">
        <f t="shared" si="4"/>
        <v/>
      </c>
      <c r="AF35" s="101" t="str">
        <f t="shared" si="4"/>
        <v/>
      </c>
      <c r="AG35" s="101" t="str">
        <f t="shared" si="4"/>
        <v/>
      </c>
      <c r="AH35" s="101" t="str">
        <f t="shared" si="4"/>
        <v/>
      </c>
      <c r="AI35" s="101" t="str">
        <f t="shared" si="4"/>
        <v/>
      </c>
      <c r="AJ35" s="101" t="str">
        <f t="shared" si="4"/>
        <v/>
      </c>
      <c r="AK35" s="101" t="str">
        <f t="shared" si="4"/>
        <v/>
      </c>
      <c r="AL35" s="101" t="str">
        <f t="shared" si="4"/>
        <v/>
      </c>
      <c r="AM35" s="101" t="str">
        <f t="shared" si="4"/>
        <v/>
      </c>
      <c r="AN35" s="101" t="str">
        <f t="shared" si="4"/>
        <v/>
      </c>
      <c r="AO35" s="101" t="str">
        <f t="shared" si="4"/>
        <v/>
      </c>
      <c r="AP35" s="101" t="str">
        <f t="shared" si="4"/>
        <v/>
      </c>
      <c r="AQ35" s="101" t="str">
        <f t="shared" si="4"/>
        <v/>
      </c>
      <c r="AR35" s="101" t="str">
        <f t="shared" si="4"/>
        <v/>
      </c>
      <c r="AS35" s="101" t="str">
        <f t="shared" si="4"/>
        <v/>
      </c>
      <c r="AT35" s="101" t="str">
        <f t="shared" si="4"/>
        <v/>
      </c>
      <c r="AU35" s="101" t="str">
        <f t="shared" si="4"/>
        <v/>
      </c>
      <c r="AV35" s="101" t="str">
        <f t="shared" si="4"/>
        <v/>
      </c>
      <c r="AW35" s="101" t="str">
        <f t="shared" si="4"/>
        <v/>
      </c>
      <c r="AX35" s="101" t="str">
        <f t="shared" si="4"/>
        <v/>
      </c>
      <c r="AY35" s="101" t="str">
        <f t="shared" si="4"/>
        <v/>
      </c>
      <c r="AZ35" s="101" t="str">
        <f t="shared" si="4"/>
        <v/>
      </c>
      <c r="BA35" s="101" t="str">
        <f t="shared" si="4"/>
        <v/>
      </c>
      <c r="BB35" s="101" t="str">
        <f t="shared" si="4"/>
        <v/>
      </c>
      <c r="BC35" s="101" t="str">
        <f t="shared" si="4"/>
        <v/>
      </c>
      <c r="BD35" s="101" t="str">
        <f t="shared" si="4"/>
        <v/>
      </c>
      <c r="BE35" s="101" t="str">
        <f t="shared" si="4"/>
        <v/>
      </c>
      <c r="BF35" s="101" t="str">
        <f t="shared" si="4"/>
        <v/>
      </c>
      <c r="BG35" s="101" t="str">
        <f t="shared" si="4"/>
        <v/>
      </c>
      <c r="BH35" s="101" t="str">
        <f t="shared" si="4"/>
        <v/>
      </c>
      <c r="BI35" s="101" t="str">
        <f t="shared" si="4"/>
        <v/>
      </c>
      <c r="BJ35" s="101" t="str">
        <f t="shared" si="4"/>
        <v/>
      </c>
      <c r="BK35" s="101" t="str">
        <f t="shared" si="4"/>
        <v/>
      </c>
      <c r="BL35" s="101" t="str">
        <f t="shared" si="4"/>
        <v/>
      </c>
      <c r="BM35" s="101" t="str">
        <f t="shared" si="4"/>
        <v/>
      </c>
      <c r="BN35" s="101" t="str">
        <f t="shared" si="4"/>
        <v/>
      </c>
      <c r="BO35" s="101" t="str">
        <f t="shared" si="4"/>
        <v/>
      </c>
      <c r="BP35" s="101" t="str">
        <f t="shared" si="4"/>
        <v/>
      </c>
      <c r="BQ35" s="101" t="str">
        <f t="shared" si="4"/>
        <v/>
      </c>
      <c r="BR35" s="101" t="str">
        <f t="shared" si="4"/>
        <v/>
      </c>
      <c r="BS35" s="101" t="str">
        <f t="shared" si="4"/>
        <v/>
      </c>
      <c r="BT35" s="101" t="str">
        <f t="shared" ref="BT35:CA35" si="5">IF(BT34="","",BT41)</f>
        <v/>
      </c>
      <c r="BU35" s="101" t="str">
        <f t="shared" si="5"/>
        <v/>
      </c>
      <c r="BV35" s="101" t="str">
        <f t="shared" si="5"/>
        <v/>
      </c>
      <c r="BW35" s="101" t="str">
        <f t="shared" si="5"/>
        <v/>
      </c>
      <c r="BX35" s="101" t="str">
        <f t="shared" si="5"/>
        <v/>
      </c>
      <c r="BY35" s="101" t="str">
        <f t="shared" si="5"/>
        <v/>
      </c>
      <c r="BZ35" s="101" t="str">
        <f t="shared" si="5"/>
        <v/>
      </c>
      <c r="CA35" s="102" t="str">
        <f t="shared" si="5"/>
        <v/>
      </c>
      <c r="CB35" s="1"/>
      <c r="CC35" s="1"/>
      <c r="CD35" s="1"/>
      <c r="CE35" s="1"/>
      <c r="CF35" s="1"/>
      <c r="CG35" s="1"/>
      <c r="CH35" s="1"/>
      <c r="CI35" s="1"/>
      <c r="CJ35" s="1"/>
      <c r="CK35" s="1"/>
      <c r="CL35" s="1"/>
      <c r="CM35" s="1"/>
      <c r="CN35" s="1"/>
      <c r="CO35" s="1"/>
      <c r="CP35" s="1"/>
      <c r="CQ35" s="1"/>
      <c r="CR35" s="1"/>
      <c r="CS35" s="1"/>
      <c r="CT35" s="1"/>
      <c r="CU35" s="1"/>
      <c r="CV35" s="1"/>
      <c r="CW35" s="1"/>
      <c r="CX35" s="1"/>
      <c r="CY35" s="1"/>
      <c r="CZ35" s="1"/>
    </row>
    <row r="36" spans="1:104" ht="20" thickBot="1">
      <c r="A36" s="1"/>
      <c r="B36" s="1"/>
      <c r="C36" s="1"/>
      <c r="D36" s="1"/>
      <c r="E36" s="2"/>
      <c r="F36" s="1"/>
      <c r="G36" s="103" t="s">
        <v>53</v>
      </c>
      <c r="H36" s="104">
        <f t="shared" ref="H36:BS36" si="6">IF(H40&gt;0,H40,"")</f>
        <v>1.0000000000000004</v>
      </c>
      <c r="I36" s="105">
        <f t="shared" si="6"/>
        <v>1.0000000000000002</v>
      </c>
      <c r="J36" s="105" t="str">
        <f t="shared" si="6"/>
        <v/>
      </c>
      <c r="K36" s="105">
        <f t="shared" si="6"/>
        <v>1.0000000000000004</v>
      </c>
      <c r="L36" s="105">
        <f t="shared" si="6"/>
        <v>1</v>
      </c>
      <c r="M36" s="105" t="str">
        <f t="shared" si="6"/>
        <v/>
      </c>
      <c r="N36" s="105">
        <f t="shared" si="6"/>
        <v>1.0000000000000004</v>
      </c>
      <c r="O36" s="105">
        <f t="shared" si="6"/>
        <v>1.0000000000000004</v>
      </c>
      <c r="P36" s="105" t="str">
        <f t="shared" si="6"/>
        <v/>
      </c>
      <c r="Q36" s="105">
        <f t="shared" si="6"/>
        <v>0.99999999999999989</v>
      </c>
      <c r="R36" s="105">
        <f t="shared" si="6"/>
        <v>1.0000000000000004</v>
      </c>
      <c r="S36" s="105" t="str">
        <f t="shared" si="6"/>
        <v/>
      </c>
      <c r="T36" s="105">
        <f t="shared" si="6"/>
        <v>1</v>
      </c>
      <c r="U36" s="105">
        <f t="shared" si="6"/>
        <v>1.0000000000000004</v>
      </c>
      <c r="V36" s="105" t="str">
        <f t="shared" si="6"/>
        <v/>
      </c>
      <c r="W36" s="105">
        <f t="shared" si="6"/>
        <v>1.0000000000000004</v>
      </c>
      <c r="X36" s="105">
        <f t="shared" si="6"/>
        <v>1.0000000000000004</v>
      </c>
      <c r="Y36" s="105" t="str">
        <f t="shared" si="6"/>
        <v/>
      </c>
      <c r="Z36" s="105">
        <f t="shared" si="6"/>
        <v>1.0000000000000004</v>
      </c>
      <c r="AA36" s="105" t="str">
        <f t="shared" si="6"/>
        <v/>
      </c>
      <c r="AB36" s="105">
        <f t="shared" si="6"/>
        <v>1</v>
      </c>
      <c r="AC36" s="105" t="str">
        <f t="shared" si="6"/>
        <v/>
      </c>
      <c r="AD36" s="105">
        <f t="shared" si="6"/>
        <v>1</v>
      </c>
      <c r="AE36" s="105" t="str">
        <f t="shared" si="6"/>
        <v/>
      </c>
      <c r="AF36" s="105">
        <f t="shared" si="6"/>
        <v>1</v>
      </c>
      <c r="AG36" s="105" t="str">
        <f t="shared" si="6"/>
        <v/>
      </c>
      <c r="AH36" s="105" t="str">
        <f t="shared" si="6"/>
        <v/>
      </c>
      <c r="AI36" s="105" t="str">
        <f t="shared" si="6"/>
        <v/>
      </c>
      <c r="AJ36" s="105" t="str">
        <f t="shared" si="6"/>
        <v/>
      </c>
      <c r="AK36" s="105" t="str">
        <f t="shared" si="6"/>
        <v/>
      </c>
      <c r="AL36" s="105" t="str">
        <f t="shared" si="6"/>
        <v/>
      </c>
      <c r="AM36" s="105" t="str">
        <f t="shared" si="6"/>
        <v/>
      </c>
      <c r="AN36" s="105" t="str">
        <f t="shared" si="6"/>
        <v/>
      </c>
      <c r="AO36" s="105" t="str">
        <f t="shared" si="6"/>
        <v/>
      </c>
      <c r="AP36" s="105" t="str">
        <f t="shared" si="6"/>
        <v/>
      </c>
      <c r="AQ36" s="105" t="str">
        <f t="shared" si="6"/>
        <v/>
      </c>
      <c r="AR36" s="105" t="str">
        <f t="shared" si="6"/>
        <v/>
      </c>
      <c r="AS36" s="105" t="str">
        <f t="shared" si="6"/>
        <v/>
      </c>
      <c r="AT36" s="105" t="str">
        <f t="shared" si="6"/>
        <v/>
      </c>
      <c r="AU36" s="105" t="str">
        <f t="shared" si="6"/>
        <v/>
      </c>
      <c r="AV36" s="105" t="str">
        <f t="shared" si="6"/>
        <v/>
      </c>
      <c r="AW36" s="105" t="str">
        <f t="shared" si="6"/>
        <v/>
      </c>
      <c r="AX36" s="105" t="str">
        <f t="shared" si="6"/>
        <v/>
      </c>
      <c r="AY36" s="105" t="str">
        <f t="shared" si="6"/>
        <v/>
      </c>
      <c r="AZ36" s="105" t="str">
        <f t="shared" si="6"/>
        <v/>
      </c>
      <c r="BA36" s="105" t="str">
        <f t="shared" si="6"/>
        <v/>
      </c>
      <c r="BB36" s="105" t="str">
        <f t="shared" si="6"/>
        <v/>
      </c>
      <c r="BC36" s="105" t="str">
        <f t="shared" si="6"/>
        <v/>
      </c>
      <c r="BD36" s="105" t="str">
        <f t="shared" si="6"/>
        <v/>
      </c>
      <c r="BE36" s="105" t="str">
        <f t="shared" si="6"/>
        <v/>
      </c>
      <c r="BF36" s="105" t="str">
        <f t="shared" si="6"/>
        <v/>
      </c>
      <c r="BG36" s="105" t="str">
        <f t="shared" si="6"/>
        <v/>
      </c>
      <c r="BH36" s="105" t="str">
        <f t="shared" si="6"/>
        <v/>
      </c>
      <c r="BI36" s="105" t="str">
        <f t="shared" si="6"/>
        <v/>
      </c>
      <c r="BJ36" s="105" t="str">
        <f t="shared" si="6"/>
        <v/>
      </c>
      <c r="BK36" s="105" t="str">
        <f t="shared" si="6"/>
        <v/>
      </c>
      <c r="BL36" s="105" t="str">
        <f t="shared" si="6"/>
        <v/>
      </c>
      <c r="BM36" s="105" t="str">
        <f t="shared" si="6"/>
        <v/>
      </c>
      <c r="BN36" s="105" t="str">
        <f t="shared" si="6"/>
        <v/>
      </c>
      <c r="BO36" s="105" t="str">
        <f t="shared" si="6"/>
        <v/>
      </c>
      <c r="BP36" s="105" t="str">
        <f t="shared" si="6"/>
        <v/>
      </c>
      <c r="BQ36" s="105" t="str">
        <f t="shared" si="6"/>
        <v/>
      </c>
      <c r="BR36" s="105" t="str">
        <f t="shared" si="6"/>
        <v/>
      </c>
      <c r="BS36" s="105" t="str">
        <f t="shared" si="6"/>
        <v/>
      </c>
      <c r="BT36" s="105" t="str">
        <f t="shared" ref="BT36:CA36" si="7">IF(BT40&gt;0,BT40,"")</f>
        <v/>
      </c>
      <c r="BU36" s="105" t="str">
        <f t="shared" si="7"/>
        <v/>
      </c>
      <c r="BV36" s="105" t="str">
        <f t="shared" si="7"/>
        <v/>
      </c>
      <c r="BW36" s="105" t="str">
        <f t="shared" si="7"/>
        <v/>
      </c>
      <c r="BX36" s="105" t="str">
        <f t="shared" si="7"/>
        <v/>
      </c>
      <c r="BY36" s="105" t="str">
        <f t="shared" si="7"/>
        <v/>
      </c>
      <c r="BZ36" s="105" t="str">
        <f t="shared" si="7"/>
        <v/>
      </c>
      <c r="CA36" s="106" t="str">
        <f t="shared" si="7"/>
        <v/>
      </c>
      <c r="CB36" s="1"/>
      <c r="CC36" s="1"/>
      <c r="CD36" s="1"/>
      <c r="CE36" s="1"/>
      <c r="CF36" s="1"/>
      <c r="CG36" s="1"/>
      <c r="CH36" s="1"/>
      <c r="CI36" s="1"/>
      <c r="CJ36" s="1"/>
      <c r="CK36" s="1"/>
      <c r="CL36" s="1"/>
      <c r="CM36" s="1"/>
      <c r="CN36" s="1"/>
      <c r="CO36" s="1"/>
      <c r="CP36" s="1"/>
      <c r="CQ36" s="1"/>
      <c r="CR36" s="1"/>
      <c r="CS36" s="1"/>
      <c r="CT36" s="1"/>
      <c r="CU36" s="1"/>
      <c r="CV36" s="1"/>
      <c r="CW36" s="1"/>
      <c r="CX36" s="1"/>
      <c r="CY36" s="1"/>
      <c r="CZ36" s="1"/>
    </row>
    <row r="37" spans="1:104" ht="19">
      <c r="A37" s="1"/>
      <c r="B37" s="1"/>
      <c r="C37" s="1"/>
      <c r="D37" s="1"/>
      <c r="E37" s="2"/>
      <c r="F37" s="107"/>
      <c r="G37" s="1"/>
      <c r="H37" s="108" t="str">
        <f t="shared" ref="H37:P37" si="8">IF(H36&lt;1,"#","")</f>
        <v/>
      </c>
      <c r="I37" s="108" t="str">
        <f t="shared" si="8"/>
        <v/>
      </c>
      <c r="J37" s="108" t="str">
        <f t="shared" si="8"/>
        <v/>
      </c>
      <c r="K37" s="108" t="str">
        <f t="shared" si="8"/>
        <v/>
      </c>
      <c r="L37" s="108" t="str">
        <f t="shared" si="8"/>
        <v/>
      </c>
      <c r="M37" s="108" t="str">
        <f t="shared" si="8"/>
        <v/>
      </c>
      <c r="N37" s="108" t="str">
        <f t="shared" si="8"/>
        <v/>
      </c>
      <c r="O37" s="108" t="str">
        <f t="shared" si="8"/>
        <v/>
      </c>
      <c r="P37" s="108" t="str">
        <f t="shared" si="8"/>
        <v/>
      </c>
      <c r="Q37" s="108" t="str">
        <f>IF(Q36&lt;0.99,"#","")</f>
        <v/>
      </c>
      <c r="R37" s="108" t="str">
        <f t="shared" ref="R37:AF37" si="9">IF(R36&lt;1,"#","")</f>
        <v/>
      </c>
      <c r="S37" s="108" t="str">
        <f t="shared" si="9"/>
        <v/>
      </c>
      <c r="T37" s="108" t="str">
        <f t="shared" si="9"/>
        <v/>
      </c>
      <c r="U37" s="108" t="str">
        <f t="shared" si="9"/>
        <v/>
      </c>
      <c r="V37" s="108" t="str">
        <f t="shared" si="9"/>
        <v/>
      </c>
      <c r="W37" s="108" t="str">
        <f t="shared" si="9"/>
        <v/>
      </c>
      <c r="X37" s="108" t="str">
        <f t="shared" si="9"/>
        <v/>
      </c>
      <c r="Y37" s="108" t="str">
        <f t="shared" si="9"/>
        <v/>
      </c>
      <c r="Z37" s="108" t="str">
        <f t="shared" si="9"/>
        <v/>
      </c>
      <c r="AA37" s="108" t="str">
        <f t="shared" si="9"/>
        <v/>
      </c>
      <c r="AB37" s="108" t="str">
        <f t="shared" si="9"/>
        <v/>
      </c>
      <c r="AC37" s="108" t="str">
        <f t="shared" si="9"/>
        <v/>
      </c>
      <c r="AD37" s="108" t="str">
        <f t="shared" si="9"/>
        <v/>
      </c>
      <c r="AE37" s="108" t="str">
        <f t="shared" si="9"/>
        <v/>
      </c>
      <c r="AF37" s="108" t="str">
        <f t="shared" si="9"/>
        <v/>
      </c>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
      <c r="CC37" s="1"/>
      <c r="CD37" s="1"/>
      <c r="CE37" s="1"/>
      <c r="CF37" s="1"/>
      <c r="CG37" s="1"/>
      <c r="CH37" s="1"/>
      <c r="CI37" s="1"/>
      <c r="CJ37" s="1"/>
      <c r="CK37" s="1"/>
      <c r="CL37" s="1"/>
      <c r="CM37" s="1"/>
      <c r="CN37" s="1"/>
      <c r="CO37" s="1"/>
      <c r="CP37" s="1"/>
      <c r="CQ37" s="1"/>
      <c r="CR37" s="1"/>
      <c r="CS37" s="1"/>
      <c r="CT37" s="1"/>
      <c r="CU37" s="1"/>
      <c r="CV37" s="1"/>
      <c r="CW37" s="1"/>
      <c r="CX37" s="1"/>
      <c r="CY37" s="1"/>
      <c r="CZ37" s="1"/>
    </row>
    <row r="38" spans="1:104" ht="19">
      <c r="A38" s="1"/>
      <c r="B38" s="74" t="s">
        <v>10</v>
      </c>
      <c r="C38" s="109" t="s">
        <v>54</v>
      </c>
      <c r="D38" s="110" t="s">
        <v>55</v>
      </c>
      <c r="E38" s="2"/>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row>
    <row r="39" spans="1:104" ht="19">
      <c r="A39" s="1"/>
      <c r="B39" s="1"/>
      <c r="C39" s="35" t="s">
        <v>56</v>
      </c>
      <c r="D39" s="146" t="s">
        <v>10</v>
      </c>
      <c r="E39" s="2" t="s">
        <v>25</v>
      </c>
      <c r="F39" s="1"/>
      <c r="G39" s="112" t="s">
        <v>49</v>
      </c>
      <c r="H39" s="113">
        <f t="shared" ref="H39:BS39" si="10">20-COUNTBLANK(H13:H32)</f>
        <v>15</v>
      </c>
      <c r="I39" s="113">
        <f t="shared" si="10"/>
        <v>14</v>
      </c>
      <c r="J39" s="113">
        <f t="shared" si="10"/>
        <v>0</v>
      </c>
      <c r="K39" s="113">
        <f t="shared" si="10"/>
        <v>15</v>
      </c>
      <c r="L39" s="113">
        <f t="shared" si="10"/>
        <v>5</v>
      </c>
      <c r="M39" s="113">
        <f t="shared" si="10"/>
        <v>0</v>
      </c>
      <c r="N39" s="113">
        <f t="shared" si="10"/>
        <v>15</v>
      </c>
      <c r="O39" s="113">
        <f t="shared" si="10"/>
        <v>13</v>
      </c>
      <c r="P39" s="113">
        <f t="shared" si="10"/>
        <v>0</v>
      </c>
      <c r="Q39" s="113">
        <f t="shared" si="10"/>
        <v>5</v>
      </c>
      <c r="R39" s="113">
        <f t="shared" si="10"/>
        <v>15</v>
      </c>
      <c r="S39" s="113">
        <f t="shared" si="10"/>
        <v>0</v>
      </c>
      <c r="T39" s="113">
        <f t="shared" si="10"/>
        <v>3</v>
      </c>
      <c r="U39" s="113">
        <f t="shared" si="10"/>
        <v>15</v>
      </c>
      <c r="V39" s="113">
        <f t="shared" si="10"/>
        <v>0</v>
      </c>
      <c r="W39" s="113">
        <f t="shared" si="10"/>
        <v>15</v>
      </c>
      <c r="X39" s="113">
        <f t="shared" si="10"/>
        <v>15</v>
      </c>
      <c r="Y39" s="113">
        <f t="shared" si="10"/>
        <v>0</v>
      </c>
      <c r="Z39" s="113">
        <f t="shared" si="10"/>
        <v>15</v>
      </c>
      <c r="AA39" s="113">
        <f t="shared" si="10"/>
        <v>0</v>
      </c>
      <c r="AB39" s="113">
        <f t="shared" si="10"/>
        <v>16</v>
      </c>
      <c r="AC39" s="113">
        <f t="shared" si="10"/>
        <v>0</v>
      </c>
      <c r="AD39" s="113">
        <f t="shared" si="10"/>
        <v>2</v>
      </c>
      <c r="AE39" s="113">
        <f t="shared" si="10"/>
        <v>0</v>
      </c>
      <c r="AF39" s="113">
        <f t="shared" si="10"/>
        <v>2</v>
      </c>
      <c r="AG39" s="113">
        <f t="shared" si="10"/>
        <v>0</v>
      </c>
      <c r="AH39" s="113">
        <f t="shared" si="10"/>
        <v>0</v>
      </c>
      <c r="AI39" s="113">
        <f t="shared" si="10"/>
        <v>0</v>
      </c>
      <c r="AJ39" s="113">
        <f t="shared" si="10"/>
        <v>0</v>
      </c>
      <c r="AK39" s="113">
        <f t="shared" si="10"/>
        <v>0</v>
      </c>
      <c r="AL39" s="113">
        <f t="shared" si="10"/>
        <v>0</v>
      </c>
      <c r="AM39" s="113">
        <f t="shared" si="10"/>
        <v>0</v>
      </c>
      <c r="AN39" s="113">
        <f t="shared" si="10"/>
        <v>0</v>
      </c>
      <c r="AO39" s="113">
        <f t="shared" si="10"/>
        <v>0</v>
      </c>
      <c r="AP39" s="113">
        <f t="shared" si="10"/>
        <v>0</v>
      </c>
      <c r="AQ39" s="113">
        <f t="shared" si="10"/>
        <v>0</v>
      </c>
      <c r="AR39" s="113">
        <f t="shared" si="10"/>
        <v>0</v>
      </c>
      <c r="AS39" s="113">
        <f t="shared" si="10"/>
        <v>0</v>
      </c>
      <c r="AT39" s="113">
        <f t="shared" si="10"/>
        <v>0</v>
      </c>
      <c r="AU39" s="113">
        <f t="shared" si="10"/>
        <v>0</v>
      </c>
      <c r="AV39" s="113">
        <f t="shared" si="10"/>
        <v>0</v>
      </c>
      <c r="AW39" s="113">
        <f t="shared" si="10"/>
        <v>0</v>
      </c>
      <c r="AX39" s="113">
        <f t="shared" si="10"/>
        <v>0</v>
      </c>
      <c r="AY39" s="113">
        <f t="shared" si="10"/>
        <v>0</v>
      </c>
      <c r="AZ39" s="113">
        <f t="shared" si="10"/>
        <v>0</v>
      </c>
      <c r="BA39" s="113">
        <f t="shared" si="10"/>
        <v>0</v>
      </c>
      <c r="BB39" s="113">
        <f t="shared" si="10"/>
        <v>0</v>
      </c>
      <c r="BC39" s="113">
        <f t="shared" si="10"/>
        <v>0</v>
      </c>
      <c r="BD39" s="113">
        <f t="shared" si="10"/>
        <v>0</v>
      </c>
      <c r="BE39" s="113">
        <f t="shared" si="10"/>
        <v>0</v>
      </c>
      <c r="BF39" s="113">
        <f t="shared" si="10"/>
        <v>0</v>
      </c>
      <c r="BG39" s="113">
        <f t="shared" si="10"/>
        <v>0</v>
      </c>
      <c r="BH39" s="113">
        <f t="shared" si="10"/>
        <v>0</v>
      </c>
      <c r="BI39" s="113">
        <f t="shared" si="10"/>
        <v>0</v>
      </c>
      <c r="BJ39" s="113">
        <f t="shared" si="10"/>
        <v>0</v>
      </c>
      <c r="BK39" s="113">
        <f t="shared" si="10"/>
        <v>0</v>
      </c>
      <c r="BL39" s="113">
        <f t="shared" si="10"/>
        <v>0</v>
      </c>
      <c r="BM39" s="113">
        <f t="shared" si="10"/>
        <v>0</v>
      </c>
      <c r="BN39" s="113">
        <f t="shared" si="10"/>
        <v>0</v>
      </c>
      <c r="BO39" s="113">
        <f t="shared" si="10"/>
        <v>0</v>
      </c>
      <c r="BP39" s="113">
        <f t="shared" si="10"/>
        <v>0</v>
      </c>
      <c r="BQ39" s="113">
        <f t="shared" si="10"/>
        <v>0</v>
      </c>
      <c r="BR39" s="113">
        <f t="shared" si="10"/>
        <v>0</v>
      </c>
      <c r="BS39" s="113">
        <f t="shared" si="10"/>
        <v>0</v>
      </c>
      <c r="BT39" s="113">
        <f t="shared" ref="BT39:CA39" si="11">20-COUNTBLANK(BT13:BT32)</f>
        <v>0</v>
      </c>
      <c r="BU39" s="113">
        <f t="shared" si="11"/>
        <v>0</v>
      </c>
      <c r="BV39" s="113">
        <f t="shared" si="11"/>
        <v>0</v>
      </c>
      <c r="BW39" s="113">
        <f t="shared" si="11"/>
        <v>0</v>
      </c>
      <c r="BX39" s="113">
        <f t="shared" si="11"/>
        <v>0</v>
      </c>
      <c r="BY39" s="113">
        <f t="shared" si="11"/>
        <v>0</v>
      </c>
      <c r="BZ39" s="113">
        <f t="shared" si="11"/>
        <v>0</v>
      </c>
      <c r="CA39" s="113">
        <f t="shared" si="11"/>
        <v>0</v>
      </c>
      <c r="CB39" s="1"/>
      <c r="CC39" s="1"/>
      <c r="CD39" s="1"/>
      <c r="CE39" s="1"/>
      <c r="CF39" s="1"/>
      <c r="CG39" s="1"/>
      <c r="CH39" s="1"/>
      <c r="CI39" s="1"/>
      <c r="CJ39" s="1"/>
      <c r="CK39" s="1"/>
      <c r="CL39" s="1"/>
      <c r="CM39" s="1"/>
      <c r="CN39" s="1"/>
      <c r="CO39" s="1"/>
      <c r="CP39" s="1"/>
      <c r="CQ39" s="1"/>
      <c r="CR39" s="1"/>
      <c r="CS39" s="1"/>
      <c r="CT39" s="1"/>
      <c r="CU39" s="1"/>
      <c r="CV39" s="1"/>
      <c r="CW39" s="1"/>
      <c r="CX39" s="1"/>
      <c r="CY39" s="1"/>
      <c r="CZ39" s="1"/>
    </row>
    <row r="40" spans="1:104" ht="19">
      <c r="A40" s="1"/>
      <c r="B40" s="1"/>
      <c r="C40" s="44" t="s">
        <v>57</v>
      </c>
      <c r="D40" s="111"/>
      <c r="E40" s="2" t="s">
        <v>25</v>
      </c>
      <c r="F40" s="1"/>
      <c r="G40" s="112" t="s">
        <v>53</v>
      </c>
      <c r="H40" s="114">
        <f t="shared" ref="H40:AM40" si="12">SUM(H13:H32)</f>
        <v>1.0000000000000004</v>
      </c>
      <c r="I40" s="114">
        <f t="shared" si="12"/>
        <v>1.0000000000000002</v>
      </c>
      <c r="J40" s="114">
        <f t="shared" si="12"/>
        <v>0</v>
      </c>
      <c r="K40" s="114">
        <f t="shared" si="12"/>
        <v>1.0000000000000004</v>
      </c>
      <c r="L40" s="114">
        <f t="shared" si="12"/>
        <v>1</v>
      </c>
      <c r="M40" s="114">
        <f t="shared" si="12"/>
        <v>0</v>
      </c>
      <c r="N40" s="114">
        <f t="shared" si="12"/>
        <v>1.0000000000000004</v>
      </c>
      <c r="O40" s="114">
        <f t="shared" si="12"/>
        <v>1.0000000000000004</v>
      </c>
      <c r="P40" s="114">
        <f t="shared" si="12"/>
        <v>0</v>
      </c>
      <c r="Q40" s="114">
        <f t="shared" si="12"/>
        <v>0.99999999999999989</v>
      </c>
      <c r="R40" s="114">
        <f t="shared" si="12"/>
        <v>1.0000000000000004</v>
      </c>
      <c r="S40" s="114">
        <f t="shared" si="12"/>
        <v>0</v>
      </c>
      <c r="T40" s="114">
        <f t="shared" si="12"/>
        <v>1</v>
      </c>
      <c r="U40" s="114">
        <f t="shared" si="12"/>
        <v>1.0000000000000004</v>
      </c>
      <c r="V40" s="114">
        <f t="shared" si="12"/>
        <v>0</v>
      </c>
      <c r="W40" s="114">
        <f t="shared" si="12"/>
        <v>1.0000000000000004</v>
      </c>
      <c r="X40" s="114">
        <f t="shared" si="12"/>
        <v>1.0000000000000004</v>
      </c>
      <c r="Y40" s="114">
        <f t="shared" si="12"/>
        <v>0</v>
      </c>
      <c r="Z40" s="114">
        <f t="shared" si="12"/>
        <v>1.0000000000000004</v>
      </c>
      <c r="AA40" s="114">
        <f t="shared" si="12"/>
        <v>0</v>
      </c>
      <c r="AB40" s="114">
        <f t="shared" si="12"/>
        <v>1</v>
      </c>
      <c r="AC40" s="114">
        <f t="shared" si="12"/>
        <v>0</v>
      </c>
      <c r="AD40" s="114">
        <f t="shared" si="12"/>
        <v>1</v>
      </c>
      <c r="AE40" s="114">
        <f t="shared" si="12"/>
        <v>0</v>
      </c>
      <c r="AF40" s="114">
        <f t="shared" si="12"/>
        <v>1</v>
      </c>
      <c r="AG40" s="114">
        <f t="shared" si="12"/>
        <v>0</v>
      </c>
      <c r="AH40" s="114">
        <f t="shared" si="12"/>
        <v>0</v>
      </c>
      <c r="AI40" s="114">
        <f t="shared" si="12"/>
        <v>0</v>
      </c>
      <c r="AJ40" s="114">
        <f t="shared" si="12"/>
        <v>0</v>
      </c>
      <c r="AK40" s="114">
        <f t="shared" si="12"/>
        <v>0</v>
      </c>
      <c r="AL40" s="114">
        <f t="shared" si="12"/>
        <v>0</v>
      </c>
      <c r="AM40" s="114">
        <f t="shared" si="12"/>
        <v>0</v>
      </c>
      <c r="AN40" s="114">
        <f t="shared" ref="AN40:CA40" si="13">SUM(AN13:AN32)</f>
        <v>0</v>
      </c>
      <c r="AO40" s="114">
        <f t="shared" si="13"/>
        <v>0</v>
      </c>
      <c r="AP40" s="114">
        <f t="shared" si="13"/>
        <v>0</v>
      </c>
      <c r="AQ40" s="114">
        <f t="shared" si="13"/>
        <v>0</v>
      </c>
      <c r="AR40" s="114">
        <f t="shared" si="13"/>
        <v>0</v>
      </c>
      <c r="AS40" s="114">
        <f t="shared" si="13"/>
        <v>0</v>
      </c>
      <c r="AT40" s="114">
        <f t="shared" si="13"/>
        <v>0</v>
      </c>
      <c r="AU40" s="114">
        <f t="shared" si="13"/>
        <v>0</v>
      </c>
      <c r="AV40" s="114">
        <f t="shared" si="13"/>
        <v>0</v>
      </c>
      <c r="AW40" s="114">
        <f t="shared" si="13"/>
        <v>0</v>
      </c>
      <c r="AX40" s="114">
        <f t="shared" si="13"/>
        <v>0</v>
      </c>
      <c r="AY40" s="114">
        <f t="shared" si="13"/>
        <v>0</v>
      </c>
      <c r="AZ40" s="114">
        <f t="shared" si="13"/>
        <v>0</v>
      </c>
      <c r="BA40" s="114">
        <f t="shared" si="13"/>
        <v>0</v>
      </c>
      <c r="BB40" s="114">
        <f t="shared" si="13"/>
        <v>0</v>
      </c>
      <c r="BC40" s="114">
        <f t="shared" si="13"/>
        <v>0</v>
      </c>
      <c r="BD40" s="114">
        <f t="shared" si="13"/>
        <v>0</v>
      </c>
      <c r="BE40" s="114">
        <f t="shared" si="13"/>
        <v>0</v>
      </c>
      <c r="BF40" s="114">
        <f t="shared" si="13"/>
        <v>0</v>
      </c>
      <c r="BG40" s="114">
        <f t="shared" si="13"/>
        <v>0</v>
      </c>
      <c r="BH40" s="114">
        <f t="shared" si="13"/>
        <v>0</v>
      </c>
      <c r="BI40" s="114">
        <f t="shared" si="13"/>
        <v>0</v>
      </c>
      <c r="BJ40" s="114">
        <f t="shared" si="13"/>
        <v>0</v>
      </c>
      <c r="BK40" s="114">
        <f t="shared" si="13"/>
        <v>0</v>
      </c>
      <c r="BL40" s="114">
        <f t="shared" si="13"/>
        <v>0</v>
      </c>
      <c r="BM40" s="114">
        <f t="shared" si="13"/>
        <v>0</v>
      </c>
      <c r="BN40" s="114">
        <f t="shared" si="13"/>
        <v>0</v>
      </c>
      <c r="BO40" s="114">
        <f t="shared" si="13"/>
        <v>0</v>
      </c>
      <c r="BP40" s="114">
        <f t="shared" si="13"/>
        <v>0</v>
      </c>
      <c r="BQ40" s="114">
        <f t="shared" si="13"/>
        <v>0</v>
      </c>
      <c r="BR40" s="114">
        <f t="shared" si="13"/>
        <v>0</v>
      </c>
      <c r="BS40" s="114">
        <f t="shared" si="13"/>
        <v>0</v>
      </c>
      <c r="BT40" s="114">
        <f t="shared" si="13"/>
        <v>0</v>
      </c>
      <c r="BU40" s="114">
        <f t="shared" si="13"/>
        <v>0</v>
      </c>
      <c r="BV40" s="114">
        <f t="shared" si="13"/>
        <v>0</v>
      </c>
      <c r="BW40" s="114">
        <f t="shared" si="13"/>
        <v>0</v>
      </c>
      <c r="BX40" s="114">
        <f t="shared" si="13"/>
        <v>0</v>
      </c>
      <c r="BY40" s="114">
        <f t="shared" si="13"/>
        <v>0</v>
      </c>
      <c r="BZ40" s="114">
        <f t="shared" si="13"/>
        <v>0</v>
      </c>
      <c r="CA40" s="114">
        <f t="shared" si="13"/>
        <v>0</v>
      </c>
      <c r="CB40" s="1"/>
      <c r="CC40" s="1"/>
      <c r="CD40" s="1"/>
      <c r="CE40" s="1"/>
      <c r="CF40" s="1"/>
      <c r="CG40" s="1"/>
      <c r="CH40" s="1"/>
      <c r="CI40" s="1"/>
      <c r="CJ40" s="1"/>
      <c r="CK40" s="1"/>
      <c r="CL40" s="1"/>
      <c r="CM40" s="1"/>
      <c r="CN40" s="1"/>
      <c r="CO40" s="1"/>
      <c r="CP40" s="1"/>
      <c r="CQ40" s="1"/>
      <c r="CR40" s="1"/>
      <c r="CS40" s="1"/>
      <c r="CT40" s="1"/>
      <c r="CU40" s="1"/>
      <c r="CV40" s="1"/>
      <c r="CW40" s="1"/>
      <c r="CX40" s="1"/>
      <c r="CY40" s="1"/>
      <c r="CZ40" s="1"/>
    </row>
    <row r="41" spans="1:104" ht="19">
      <c r="A41" s="1"/>
      <c r="B41" s="1"/>
      <c r="C41" s="1"/>
      <c r="D41" s="1"/>
      <c r="E41" s="2"/>
      <c r="F41" s="1"/>
      <c r="G41" s="112" t="s">
        <v>52</v>
      </c>
      <c r="H41" s="113">
        <f t="shared" ref="H41:BS41" si="14">(1-H34)/(H33-1)</f>
        <v>7.1428571428571425E-2</v>
      </c>
      <c r="I41" s="113">
        <f t="shared" si="14"/>
        <v>7.6923076923076927E-2</v>
      </c>
      <c r="J41" s="113" t="e">
        <f t="shared" si="14"/>
        <v>#VALUE!</v>
      </c>
      <c r="K41" s="113">
        <f t="shared" si="14"/>
        <v>7.1428571428571425E-2</v>
      </c>
      <c r="L41" s="113">
        <f t="shared" si="14"/>
        <v>0.25</v>
      </c>
      <c r="M41" s="113" t="e">
        <f t="shared" si="14"/>
        <v>#VALUE!</v>
      </c>
      <c r="N41" s="113">
        <f t="shared" si="14"/>
        <v>7.1428571428571425E-2</v>
      </c>
      <c r="O41" s="113">
        <f t="shared" si="14"/>
        <v>8.3333333333333329E-2</v>
      </c>
      <c r="P41" s="113" t="e">
        <f t="shared" si="14"/>
        <v>#VALUE!</v>
      </c>
      <c r="Q41" s="113">
        <f t="shared" si="14"/>
        <v>0.25</v>
      </c>
      <c r="R41" s="113">
        <f t="shared" si="14"/>
        <v>7.1428571428571425E-2</v>
      </c>
      <c r="S41" s="113" t="e">
        <f t="shared" si="14"/>
        <v>#VALUE!</v>
      </c>
      <c r="T41" s="113">
        <f t="shared" si="14"/>
        <v>0.5</v>
      </c>
      <c r="U41" s="113">
        <f t="shared" si="14"/>
        <v>7.1428571428571425E-2</v>
      </c>
      <c r="V41" s="113" t="e">
        <f t="shared" si="14"/>
        <v>#VALUE!</v>
      </c>
      <c r="W41" s="113">
        <f t="shared" si="14"/>
        <v>7.1428571428571425E-2</v>
      </c>
      <c r="X41" s="113">
        <f t="shared" si="14"/>
        <v>7.1428571428571425E-2</v>
      </c>
      <c r="Y41" s="113" t="e">
        <f t="shared" si="14"/>
        <v>#VALUE!</v>
      </c>
      <c r="Z41" s="113">
        <f t="shared" si="14"/>
        <v>7.1428571428571425E-2</v>
      </c>
      <c r="AA41" s="113" t="e">
        <f t="shared" si="14"/>
        <v>#VALUE!</v>
      </c>
      <c r="AB41" s="113">
        <f t="shared" si="14"/>
        <v>6.6666666666666666E-2</v>
      </c>
      <c r="AC41" s="113" t="e">
        <f t="shared" si="14"/>
        <v>#VALUE!</v>
      </c>
      <c r="AD41" s="113">
        <f t="shared" si="14"/>
        <v>1</v>
      </c>
      <c r="AE41" s="113" t="e">
        <f t="shared" si="14"/>
        <v>#VALUE!</v>
      </c>
      <c r="AF41" s="113">
        <f t="shared" si="14"/>
        <v>1</v>
      </c>
      <c r="AG41" s="113" t="e">
        <f t="shared" si="14"/>
        <v>#VALUE!</v>
      </c>
      <c r="AH41" s="113" t="e">
        <f t="shared" si="14"/>
        <v>#VALUE!</v>
      </c>
      <c r="AI41" s="113" t="e">
        <f t="shared" si="14"/>
        <v>#VALUE!</v>
      </c>
      <c r="AJ41" s="113" t="e">
        <f t="shared" si="14"/>
        <v>#VALUE!</v>
      </c>
      <c r="AK41" s="113" t="e">
        <f t="shared" si="14"/>
        <v>#VALUE!</v>
      </c>
      <c r="AL41" s="113" t="e">
        <f t="shared" si="14"/>
        <v>#VALUE!</v>
      </c>
      <c r="AM41" s="113" t="e">
        <f t="shared" si="14"/>
        <v>#VALUE!</v>
      </c>
      <c r="AN41" s="113" t="e">
        <f t="shared" si="14"/>
        <v>#VALUE!</v>
      </c>
      <c r="AO41" s="113" t="e">
        <f t="shared" si="14"/>
        <v>#VALUE!</v>
      </c>
      <c r="AP41" s="113" t="e">
        <f t="shared" si="14"/>
        <v>#VALUE!</v>
      </c>
      <c r="AQ41" s="113" t="e">
        <f t="shared" si="14"/>
        <v>#VALUE!</v>
      </c>
      <c r="AR41" s="113" t="e">
        <f t="shared" si="14"/>
        <v>#VALUE!</v>
      </c>
      <c r="AS41" s="113" t="e">
        <f t="shared" si="14"/>
        <v>#VALUE!</v>
      </c>
      <c r="AT41" s="113" t="e">
        <f t="shared" si="14"/>
        <v>#VALUE!</v>
      </c>
      <c r="AU41" s="113" t="e">
        <f t="shared" si="14"/>
        <v>#VALUE!</v>
      </c>
      <c r="AV41" s="113" t="e">
        <f t="shared" si="14"/>
        <v>#VALUE!</v>
      </c>
      <c r="AW41" s="113" t="e">
        <f t="shared" si="14"/>
        <v>#VALUE!</v>
      </c>
      <c r="AX41" s="113" t="e">
        <f t="shared" si="14"/>
        <v>#VALUE!</v>
      </c>
      <c r="AY41" s="113" t="e">
        <f t="shared" si="14"/>
        <v>#VALUE!</v>
      </c>
      <c r="AZ41" s="113" t="e">
        <f t="shared" si="14"/>
        <v>#VALUE!</v>
      </c>
      <c r="BA41" s="113" t="e">
        <f t="shared" si="14"/>
        <v>#VALUE!</v>
      </c>
      <c r="BB41" s="113" t="e">
        <f t="shared" si="14"/>
        <v>#VALUE!</v>
      </c>
      <c r="BC41" s="113" t="e">
        <f t="shared" si="14"/>
        <v>#VALUE!</v>
      </c>
      <c r="BD41" s="113" t="e">
        <f t="shared" si="14"/>
        <v>#VALUE!</v>
      </c>
      <c r="BE41" s="113" t="e">
        <f t="shared" si="14"/>
        <v>#VALUE!</v>
      </c>
      <c r="BF41" s="113" t="e">
        <f t="shared" si="14"/>
        <v>#VALUE!</v>
      </c>
      <c r="BG41" s="113" t="e">
        <f t="shared" si="14"/>
        <v>#VALUE!</v>
      </c>
      <c r="BH41" s="113" t="e">
        <f t="shared" si="14"/>
        <v>#VALUE!</v>
      </c>
      <c r="BI41" s="113" t="e">
        <f t="shared" si="14"/>
        <v>#VALUE!</v>
      </c>
      <c r="BJ41" s="113" t="e">
        <f t="shared" si="14"/>
        <v>#VALUE!</v>
      </c>
      <c r="BK41" s="113" t="e">
        <f t="shared" si="14"/>
        <v>#VALUE!</v>
      </c>
      <c r="BL41" s="113" t="e">
        <f t="shared" si="14"/>
        <v>#VALUE!</v>
      </c>
      <c r="BM41" s="113" t="e">
        <f t="shared" si="14"/>
        <v>#VALUE!</v>
      </c>
      <c r="BN41" s="113" t="e">
        <f t="shared" si="14"/>
        <v>#VALUE!</v>
      </c>
      <c r="BO41" s="113" t="e">
        <f t="shared" si="14"/>
        <v>#VALUE!</v>
      </c>
      <c r="BP41" s="113" t="e">
        <f t="shared" si="14"/>
        <v>#VALUE!</v>
      </c>
      <c r="BQ41" s="113" t="e">
        <f t="shared" si="14"/>
        <v>#VALUE!</v>
      </c>
      <c r="BR41" s="113" t="e">
        <f t="shared" si="14"/>
        <v>#VALUE!</v>
      </c>
      <c r="BS41" s="113" t="e">
        <f t="shared" si="14"/>
        <v>#VALUE!</v>
      </c>
      <c r="BT41" s="113" t="e">
        <f t="shared" ref="BT41:CA41" si="15">(1-BT34)/(BT33-1)</f>
        <v>#VALUE!</v>
      </c>
      <c r="BU41" s="113" t="e">
        <f t="shared" si="15"/>
        <v>#VALUE!</v>
      </c>
      <c r="BV41" s="113" t="e">
        <f t="shared" si="15"/>
        <v>#VALUE!</v>
      </c>
      <c r="BW41" s="113" t="e">
        <f t="shared" si="15"/>
        <v>#VALUE!</v>
      </c>
      <c r="BX41" s="113" t="e">
        <f t="shared" si="15"/>
        <v>#VALUE!</v>
      </c>
      <c r="BY41" s="113" t="e">
        <f t="shared" si="15"/>
        <v>#VALUE!</v>
      </c>
      <c r="BZ41" s="113" t="e">
        <f t="shared" si="15"/>
        <v>#VALUE!</v>
      </c>
      <c r="CA41" s="113" t="e">
        <f t="shared" si="15"/>
        <v>#VALUE!</v>
      </c>
      <c r="CB41" s="1"/>
      <c r="CC41" s="1"/>
      <c r="CD41" s="1"/>
      <c r="CE41" s="1"/>
      <c r="CF41" s="1"/>
      <c r="CG41" s="1"/>
      <c r="CH41" s="1"/>
      <c r="CI41" s="1"/>
      <c r="CJ41" s="1"/>
      <c r="CK41" s="1"/>
      <c r="CL41" s="1"/>
      <c r="CM41" s="1"/>
      <c r="CN41" s="1"/>
      <c r="CO41" s="1"/>
      <c r="CP41" s="1"/>
      <c r="CQ41" s="1"/>
      <c r="CR41" s="1"/>
      <c r="CS41" s="1"/>
      <c r="CT41" s="1"/>
      <c r="CU41" s="1"/>
      <c r="CV41" s="1"/>
      <c r="CW41" s="1"/>
      <c r="CX41" s="1"/>
      <c r="CY41" s="1"/>
      <c r="CZ41" s="1"/>
    </row>
    <row r="42" spans="1:104" ht="19">
      <c r="A42" s="1"/>
      <c r="B42" s="1"/>
      <c r="C42" s="28" t="s">
        <v>58</v>
      </c>
      <c r="D42" s="115"/>
      <c r="E42" s="2" t="s">
        <v>25</v>
      </c>
      <c r="F42" s="30"/>
      <c r="G42" s="112"/>
      <c r="H42" s="116">
        <f t="shared" ref="H42:BS42" si="16">IF(H10="",G42,G42+1)</f>
        <v>1</v>
      </c>
      <c r="I42" s="116">
        <f t="shared" si="16"/>
        <v>2</v>
      </c>
      <c r="J42" s="116">
        <f t="shared" si="16"/>
        <v>2</v>
      </c>
      <c r="K42" s="116">
        <f t="shared" si="16"/>
        <v>3</v>
      </c>
      <c r="L42" s="116">
        <f t="shared" si="16"/>
        <v>4</v>
      </c>
      <c r="M42" s="116">
        <f t="shared" si="16"/>
        <v>4</v>
      </c>
      <c r="N42" s="116">
        <f t="shared" si="16"/>
        <v>5</v>
      </c>
      <c r="O42" s="116">
        <f t="shared" si="16"/>
        <v>6</v>
      </c>
      <c r="P42" s="116">
        <f t="shared" si="16"/>
        <v>6</v>
      </c>
      <c r="Q42" s="116">
        <f t="shared" si="16"/>
        <v>7</v>
      </c>
      <c r="R42" s="116">
        <f t="shared" si="16"/>
        <v>8</v>
      </c>
      <c r="S42" s="116">
        <f t="shared" si="16"/>
        <v>8</v>
      </c>
      <c r="T42" s="116">
        <f t="shared" si="16"/>
        <v>9</v>
      </c>
      <c r="U42" s="116">
        <f t="shared" si="16"/>
        <v>10</v>
      </c>
      <c r="V42" s="116">
        <f t="shared" si="16"/>
        <v>10</v>
      </c>
      <c r="W42" s="116">
        <f t="shared" si="16"/>
        <v>11</v>
      </c>
      <c r="X42" s="116">
        <f t="shared" si="16"/>
        <v>12</v>
      </c>
      <c r="Y42" s="116">
        <f t="shared" si="16"/>
        <v>12</v>
      </c>
      <c r="Z42" s="116">
        <f t="shared" si="16"/>
        <v>13</v>
      </c>
      <c r="AA42" s="116">
        <f t="shared" si="16"/>
        <v>13</v>
      </c>
      <c r="AB42" s="116">
        <f t="shared" si="16"/>
        <v>14</v>
      </c>
      <c r="AC42" s="116">
        <f t="shared" si="16"/>
        <v>14</v>
      </c>
      <c r="AD42" s="116">
        <f t="shared" si="16"/>
        <v>15</v>
      </c>
      <c r="AE42" s="116">
        <f t="shared" si="16"/>
        <v>15</v>
      </c>
      <c r="AF42" s="116">
        <f t="shared" si="16"/>
        <v>16</v>
      </c>
      <c r="AG42" s="116">
        <f t="shared" si="16"/>
        <v>16</v>
      </c>
      <c r="AH42" s="116">
        <f t="shared" si="16"/>
        <v>16</v>
      </c>
      <c r="AI42" s="116">
        <f t="shared" si="16"/>
        <v>16</v>
      </c>
      <c r="AJ42" s="116">
        <f t="shared" si="16"/>
        <v>16</v>
      </c>
      <c r="AK42" s="116">
        <f t="shared" si="16"/>
        <v>16</v>
      </c>
      <c r="AL42" s="116">
        <f t="shared" si="16"/>
        <v>16</v>
      </c>
      <c r="AM42" s="116">
        <f t="shared" si="16"/>
        <v>16</v>
      </c>
      <c r="AN42" s="116">
        <f t="shared" si="16"/>
        <v>16</v>
      </c>
      <c r="AO42" s="116">
        <f t="shared" si="16"/>
        <v>16</v>
      </c>
      <c r="AP42" s="116">
        <f t="shared" si="16"/>
        <v>16</v>
      </c>
      <c r="AQ42" s="116">
        <f t="shared" si="16"/>
        <v>16</v>
      </c>
      <c r="AR42" s="116">
        <f t="shared" si="16"/>
        <v>16</v>
      </c>
      <c r="AS42" s="116">
        <f t="shared" si="16"/>
        <v>16</v>
      </c>
      <c r="AT42" s="116">
        <f t="shared" si="16"/>
        <v>16</v>
      </c>
      <c r="AU42" s="116">
        <f t="shared" si="16"/>
        <v>16</v>
      </c>
      <c r="AV42" s="116">
        <f t="shared" si="16"/>
        <v>16</v>
      </c>
      <c r="AW42" s="116">
        <f t="shared" si="16"/>
        <v>16</v>
      </c>
      <c r="AX42" s="116">
        <f t="shared" si="16"/>
        <v>16</v>
      </c>
      <c r="AY42" s="116">
        <f t="shared" si="16"/>
        <v>16</v>
      </c>
      <c r="AZ42" s="116">
        <f t="shared" si="16"/>
        <v>16</v>
      </c>
      <c r="BA42" s="116">
        <f t="shared" si="16"/>
        <v>16</v>
      </c>
      <c r="BB42" s="116">
        <f t="shared" si="16"/>
        <v>16</v>
      </c>
      <c r="BC42" s="116">
        <f t="shared" si="16"/>
        <v>16</v>
      </c>
      <c r="BD42" s="116">
        <f t="shared" si="16"/>
        <v>16</v>
      </c>
      <c r="BE42" s="116">
        <f t="shared" si="16"/>
        <v>16</v>
      </c>
      <c r="BF42" s="116">
        <f t="shared" si="16"/>
        <v>16</v>
      </c>
      <c r="BG42" s="116">
        <f t="shared" si="16"/>
        <v>16</v>
      </c>
      <c r="BH42" s="116">
        <f t="shared" si="16"/>
        <v>16</v>
      </c>
      <c r="BI42" s="116">
        <f t="shared" si="16"/>
        <v>16</v>
      </c>
      <c r="BJ42" s="116">
        <f t="shared" si="16"/>
        <v>16</v>
      </c>
      <c r="BK42" s="116">
        <f t="shared" si="16"/>
        <v>16</v>
      </c>
      <c r="BL42" s="116">
        <f t="shared" si="16"/>
        <v>16</v>
      </c>
      <c r="BM42" s="116">
        <f t="shared" si="16"/>
        <v>16</v>
      </c>
      <c r="BN42" s="116">
        <f t="shared" si="16"/>
        <v>16</v>
      </c>
      <c r="BO42" s="116">
        <f t="shared" si="16"/>
        <v>16</v>
      </c>
      <c r="BP42" s="116">
        <f t="shared" si="16"/>
        <v>16</v>
      </c>
      <c r="BQ42" s="116">
        <f t="shared" si="16"/>
        <v>16</v>
      </c>
      <c r="BR42" s="116">
        <f t="shared" si="16"/>
        <v>16</v>
      </c>
      <c r="BS42" s="116">
        <f t="shared" si="16"/>
        <v>16</v>
      </c>
      <c r="BT42" s="116">
        <f t="shared" ref="BT42:CA42" si="17">IF(BT10="",BS42,BS42+1)</f>
        <v>16</v>
      </c>
      <c r="BU42" s="116">
        <f t="shared" si="17"/>
        <v>16</v>
      </c>
      <c r="BV42" s="116">
        <f t="shared" si="17"/>
        <v>16</v>
      </c>
      <c r="BW42" s="116">
        <f t="shared" si="17"/>
        <v>16</v>
      </c>
      <c r="BX42" s="116">
        <f t="shared" si="17"/>
        <v>16</v>
      </c>
      <c r="BY42" s="116">
        <f t="shared" si="17"/>
        <v>16</v>
      </c>
      <c r="BZ42" s="116">
        <f t="shared" si="17"/>
        <v>16</v>
      </c>
      <c r="CA42" s="116">
        <f t="shared" si="17"/>
        <v>16</v>
      </c>
      <c r="CB42" s="1"/>
      <c r="CC42" s="1"/>
      <c r="CD42" s="1"/>
      <c r="CE42" s="1"/>
      <c r="CF42" s="1"/>
      <c r="CG42" s="1"/>
      <c r="CH42" s="1"/>
      <c r="CI42" s="1"/>
      <c r="CJ42" s="1"/>
      <c r="CK42" s="1"/>
      <c r="CL42" s="1"/>
      <c r="CM42" s="1"/>
      <c r="CN42" s="1"/>
      <c r="CO42" s="1"/>
      <c r="CP42" s="1"/>
      <c r="CQ42" s="1"/>
      <c r="CR42" s="1"/>
      <c r="CS42" s="1"/>
      <c r="CT42" s="1"/>
      <c r="CU42" s="1"/>
      <c r="CV42" s="1"/>
      <c r="CW42" s="1"/>
      <c r="CX42" s="1"/>
      <c r="CY42" s="1"/>
      <c r="CZ42" s="1"/>
    </row>
    <row r="43" spans="1:104" ht="19">
      <c r="A43" s="1"/>
      <c r="B43" s="1"/>
      <c r="C43" s="87" t="s">
        <v>59</v>
      </c>
      <c r="D43" s="117" t="s">
        <v>60</v>
      </c>
      <c r="E43" s="2"/>
      <c r="F43" s="1"/>
      <c r="G43" s="118"/>
      <c r="H43" s="119"/>
      <c r="I43" s="119"/>
      <c r="J43" s="8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
      <c r="CC43" s="1"/>
      <c r="CD43" s="1"/>
      <c r="CE43" s="1"/>
      <c r="CF43" s="1"/>
      <c r="CG43" s="1"/>
      <c r="CH43" s="1"/>
      <c r="CI43" s="1"/>
      <c r="CJ43" s="1"/>
      <c r="CK43" s="1"/>
      <c r="CL43" s="1"/>
      <c r="CM43" s="1"/>
      <c r="CN43" s="1"/>
      <c r="CO43" s="1"/>
      <c r="CP43" s="1"/>
      <c r="CQ43" s="1"/>
      <c r="CR43" s="1"/>
      <c r="CS43" s="1"/>
      <c r="CT43" s="1"/>
      <c r="CU43" s="1"/>
      <c r="CV43" s="1"/>
      <c r="CW43" s="1"/>
      <c r="CX43" s="1"/>
      <c r="CY43" s="1"/>
      <c r="CZ43" s="1"/>
    </row>
    <row r="44" spans="1:104" ht="19">
      <c r="A44" s="1"/>
      <c r="B44" s="1"/>
      <c r="C44" s="120"/>
      <c r="D44" s="121"/>
      <c r="E44" s="2"/>
      <c r="F44" s="1"/>
      <c r="G44" s="12"/>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row>
    <row r="45" spans="1:104" ht="19">
      <c r="A45" s="1"/>
      <c r="B45" s="1"/>
      <c r="C45" s="28" t="s">
        <v>61</v>
      </c>
      <c r="D45" s="122"/>
      <c r="E45" s="2" t="s">
        <v>25</v>
      </c>
      <c r="F45" s="1"/>
      <c r="G45" s="12"/>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row>
    <row r="46" spans="1:104" ht="19">
      <c r="A46" s="1"/>
      <c r="B46" s="1"/>
      <c r="C46" s="1"/>
      <c r="D46" s="4"/>
      <c r="E46" s="2"/>
      <c r="F46" s="1"/>
      <c r="G46" s="12"/>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row>
    <row r="47" spans="1:104" ht="19">
      <c r="A47" s="1"/>
      <c r="B47" s="1"/>
      <c r="C47" s="28" t="s">
        <v>62</v>
      </c>
      <c r="D47" s="122"/>
      <c r="E47" s="2" t="s">
        <v>25</v>
      </c>
      <c r="F47" s="1"/>
      <c r="G47" s="12"/>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19"/>
      <c r="CC47" s="1"/>
      <c r="CD47" s="1"/>
      <c r="CE47" s="1"/>
      <c r="CF47" s="1"/>
      <c r="CG47" s="1"/>
      <c r="CH47" s="1"/>
      <c r="CI47" s="1"/>
      <c r="CJ47" s="1"/>
      <c r="CK47" s="1"/>
      <c r="CL47" s="1"/>
      <c r="CM47" s="1"/>
      <c r="CN47" s="1"/>
      <c r="CO47" s="1"/>
      <c r="CP47" s="1"/>
      <c r="CQ47" s="1"/>
      <c r="CR47" s="1"/>
      <c r="CS47" s="1"/>
      <c r="CT47" s="1"/>
      <c r="CU47" s="1"/>
      <c r="CV47" s="1"/>
      <c r="CW47" s="1"/>
      <c r="CX47" s="1"/>
      <c r="CY47" s="1"/>
      <c r="CZ47" s="1"/>
    </row>
    <row r="48" spans="1:104">
      <c r="A48" s="1"/>
      <c r="B48" s="1"/>
      <c r="C48" s="1"/>
      <c r="D48" s="1"/>
      <c r="E48" s="2"/>
      <c r="F48" s="1"/>
      <c r="G48" s="12"/>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19"/>
      <c r="CC48" s="1"/>
      <c r="CD48" s="1"/>
      <c r="CE48" s="1"/>
      <c r="CF48" s="1"/>
      <c r="CG48" s="1"/>
      <c r="CH48" s="1"/>
      <c r="CI48" s="1"/>
      <c r="CJ48" s="1"/>
      <c r="CK48" s="1"/>
      <c r="CL48" s="1"/>
      <c r="CM48" s="1"/>
      <c r="CN48" s="1"/>
      <c r="CO48" s="1"/>
      <c r="CP48" s="1"/>
      <c r="CQ48" s="1"/>
      <c r="CR48" s="1"/>
      <c r="CS48" s="1"/>
      <c r="CT48" s="1"/>
      <c r="CU48" s="1"/>
      <c r="CV48" s="1"/>
      <c r="CW48" s="1"/>
      <c r="CX48" s="1"/>
      <c r="CY48" s="1"/>
      <c r="CZ48" s="1"/>
    </row>
    <row r="49" spans="1:104">
      <c r="A49" s="1"/>
      <c r="B49" s="1"/>
      <c r="C49" s="1"/>
      <c r="D49" s="1"/>
      <c r="E49" s="2"/>
      <c r="F49" s="1"/>
      <c r="G49" s="12"/>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19"/>
      <c r="CC49" s="1"/>
      <c r="CD49" s="1"/>
      <c r="CE49" s="1"/>
      <c r="CF49" s="1"/>
      <c r="CG49" s="1"/>
      <c r="CH49" s="1"/>
      <c r="CI49" s="1"/>
      <c r="CJ49" s="1"/>
      <c r="CK49" s="1"/>
      <c r="CL49" s="1"/>
      <c r="CM49" s="1"/>
      <c r="CN49" s="1"/>
      <c r="CO49" s="1"/>
      <c r="CP49" s="1"/>
      <c r="CQ49" s="1"/>
      <c r="CR49" s="1"/>
      <c r="CS49" s="1"/>
      <c r="CT49" s="1"/>
      <c r="CU49" s="1"/>
      <c r="CV49" s="1"/>
      <c r="CW49" s="1"/>
      <c r="CX49" s="1"/>
      <c r="CY49" s="1"/>
      <c r="CZ49" s="1"/>
    </row>
    <row r="50" spans="1:104" ht="19">
      <c r="A50" s="1"/>
      <c r="B50" s="1"/>
      <c r="C50" s="123" t="s">
        <v>63</v>
      </c>
      <c r="D50" s="124" t="s">
        <v>64</v>
      </c>
      <c r="E50" s="2"/>
      <c r="F50" s="1"/>
      <c r="G50" s="12"/>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25"/>
      <c r="CC50" s="1"/>
      <c r="CD50" s="1"/>
      <c r="CE50" s="1"/>
      <c r="CF50" s="1"/>
      <c r="CG50" s="1"/>
      <c r="CH50" s="1"/>
      <c r="CI50" s="1"/>
      <c r="CJ50" s="1"/>
      <c r="CK50" s="1"/>
      <c r="CL50" s="1"/>
      <c r="CM50" s="1"/>
      <c r="CN50" s="1"/>
      <c r="CO50" s="1"/>
      <c r="CP50" s="1"/>
      <c r="CQ50" s="1"/>
      <c r="CR50" s="1"/>
      <c r="CS50" s="1"/>
      <c r="CT50" s="1"/>
      <c r="CU50" s="1"/>
      <c r="CV50" s="1"/>
      <c r="CW50" s="1"/>
      <c r="CX50" s="1"/>
      <c r="CY50" s="1"/>
      <c r="CZ50" s="1"/>
    </row>
    <row r="51" spans="1:104" ht="19">
      <c r="A51" s="1"/>
      <c r="B51" s="1"/>
      <c r="C51" s="126" t="s">
        <v>65</v>
      </c>
      <c r="D51" s="126" t="s">
        <v>66</v>
      </c>
      <c r="E51" s="2"/>
      <c r="F51" s="1"/>
      <c r="G51" s="12"/>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19"/>
      <c r="CC51" s="1"/>
      <c r="CD51" s="1"/>
      <c r="CE51" s="1"/>
      <c r="CF51" s="1"/>
      <c r="CG51" s="1"/>
      <c r="CH51" s="1"/>
      <c r="CI51" s="1"/>
      <c r="CJ51" s="1"/>
      <c r="CK51" s="1"/>
      <c r="CL51" s="1"/>
      <c r="CM51" s="1"/>
      <c r="CN51" s="1"/>
      <c r="CO51" s="1"/>
      <c r="CP51" s="1"/>
      <c r="CQ51" s="1"/>
      <c r="CR51" s="1"/>
      <c r="CS51" s="1"/>
      <c r="CT51" s="1"/>
      <c r="CU51" s="1"/>
      <c r="CV51" s="1"/>
      <c r="CW51" s="1"/>
      <c r="CX51" s="1"/>
      <c r="CY51" s="1"/>
      <c r="CZ51" s="1"/>
    </row>
    <row r="52" spans="1:104" ht="19">
      <c r="A52" s="1"/>
      <c r="B52" s="1"/>
      <c r="C52" s="36"/>
      <c r="D52" s="36"/>
      <c r="E52" s="2" t="s">
        <v>25</v>
      </c>
      <c r="F52" s="1"/>
      <c r="G52" s="12"/>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row>
    <row r="53" spans="1:104" ht="19">
      <c r="A53" s="1"/>
      <c r="B53" s="1"/>
      <c r="C53" s="36"/>
      <c r="D53" s="36"/>
      <c r="E53" s="2" t="s">
        <v>25</v>
      </c>
      <c r="F53" s="1"/>
      <c r="G53" s="12"/>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row>
    <row r="54" spans="1:104" ht="19">
      <c r="A54" s="1"/>
      <c r="B54" s="1"/>
      <c r="C54" s="36"/>
      <c r="D54" s="36"/>
      <c r="E54" s="2" t="s">
        <v>25</v>
      </c>
      <c r="F54" s="1"/>
      <c r="G54" s="12"/>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row>
    <row r="55" spans="1:104" ht="19">
      <c r="A55" s="1"/>
      <c r="B55" s="1"/>
      <c r="C55" s="36"/>
      <c r="D55" s="127"/>
      <c r="E55" s="2" t="s">
        <v>25</v>
      </c>
      <c r="F55" s="1"/>
      <c r="G55" s="12"/>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row>
    <row r="56" spans="1:104">
      <c r="A56" s="1"/>
      <c r="B56" s="1"/>
      <c r="C56" s="1"/>
      <c r="D56" s="1"/>
      <c r="E56" s="2"/>
      <c r="F56" s="1"/>
      <c r="G56" s="12"/>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row>
    <row r="57" spans="1:104">
      <c r="A57" s="1"/>
      <c r="B57" s="1"/>
      <c r="C57" s="1"/>
      <c r="D57" s="1"/>
      <c r="E57" s="2"/>
      <c r="F57" s="1"/>
      <c r="G57" s="12"/>
      <c r="H57" s="89"/>
      <c r="I57" s="89"/>
      <c r="J57" s="11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row>
    <row r="58" spans="1:104" ht="19">
      <c r="A58" s="1"/>
      <c r="B58" s="1"/>
      <c r="C58" s="128" t="s">
        <v>67</v>
      </c>
      <c r="D58" s="29" t="s">
        <v>68</v>
      </c>
      <c r="E58" s="2"/>
      <c r="F58" s="1"/>
      <c r="G58" s="12"/>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row>
    <row r="59" spans="1:104" ht="19">
      <c r="A59" s="1"/>
      <c r="B59" s="1"/>
      <c r="C59" s="129" t="s">
        <v>69</v>
      </c>
      <c r="D59" s="36"/>
      <c r="E59" s="2" t="s">
        <v>25</v>
      </c>
      <c r="F59" s="1"/>
      <c r="G59" s="12"/>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row>
    <row r="60" spans="1:104">
      <c r="A60" s="1"/>
      <c r="B60" s="1"/>
      <c r="C60" s="1"/>
      <c r="D60" s="1"/>
      <c r="E60" s="2"/>
      <c r="F60" s="1"/>
      <c r="G60" s="12"/>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row>
    <row r="61" spans="1:104">
      <c r="A61" s="1"/>
      <c r="B61" s="1"/>
      <c r="C61" s="1"/>
      <c r="D61" s="1"/>
      <c r="E61" s="2"/>
      <c r="F61" s="1"/>
      <c r="G61" s="12"/>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row>
    <row r="62" spans="1:104" ht="19">
      <c r="A62" s="1"/>
      <c r="B62" s="1"/>
      <c r="C62" s="130" t="s">
        <v>70</v>
      </c>
      <c r="D62" s="131" t="s">
        <v>71</v>
      </c>
      <c r="E62" s="2"/>
      <c r="F62" s="1"/>
      <c r="G62" s="12"/>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row>
    <row r="63" spans="1:104" ht="19">
      <c r="A63" s="1"/>
      <c r="B63" s="1"/>
      <c r="C63" s="132" t="s">
        <v>72</v>
      </c>
      <c r="D63" s="133" t="s">
        <v>73</v>
      </c>
      <c r="E63" s="2"/>
      <c r="F63" s="1"/>
      <c r="G63" s="12"/>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row>
    <row r="64" spans="1:104" ht="19">
      <c r="A64" s="1"/>
      <c r="B64" s="1"/>
      <c r="C64" s="134" t="s">
        <v>74</v>
      </c>
      <c r="D64" s="135" t="s">
        <v>75</v>
      </c>
      <c r="E64" s="2"/>
      <c r="F64" s="1"/>
      <c r="G64" s="12"/>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row>
    <row r="65" spans="1:104">
      <c r="A65" s="1"/>
      <c r="B65" s="1"/>
      <c r="C65" s="1"/>
      <c r="D65" s="1"/>
      <c r="E65" s="2"/>
      <c r="F65" s="1"/>
      <c r="G65" s="12"/>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row>
    <row r="66" spans="1:104">
      <c r="A66" s="1"/>
      <c r="B66" s="1"/>
      <c r="C66" s="136" t="s">
        <v>76</v>
      </c>
      <c r="D66" s="136" t="s">
        <v>77</v>
      </c>
      <c r="E66" s="2"/>
      <c r="F66" s="1"/>
      <c r="G66" s="12"/>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row>
    <row r="67" spans="1:104">
      <c r="A67" s="1"/>
      <c r="B67" s="1"/>
      <c r="C67" s="53" t="s">
        <v>78</v>
      </c>
      <c r="D67" s="53" t="s">
        <v>78</v>
      </c>
      <c r="E67" s="2" t="s">
        <v>25</v>
      </c>
      <c r="F67" s="1"/>
      <c r="G67" s="12"/>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row>
    <row r="68" spans="1:104">
      <c r="A68" s="1"/>
      <c r="B68" s="1"/>
      <c r="C68" s="137" t="s">
        <v>14</v>
      </c>
      <c r="D68" s="53"/>
      <c r="E68" s="2" t="s">
        <v>25</v>
      </c>
      <c r="F68" s="1"/>
      <c r="G68" s="12"/>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row>
    <row r="69" spans="1:104">
      <c r="A69" s="1"/>
      <c r="B69" s="1"/>
      <c r="C69" s="137" t="s">
        <v>79</v>
      </c>
      <c r="D69" s="53"/>
      <c r="E69" s="2" t="s">
        <v>25</v>
      </c>
      <c r="F69" s="1"/>
      <c r="G69" s="12"/>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row>
    <row r="70" spans="1:104">
      <c r="A70" s="1"/>
      <c r="B70" s="1"/>
      <c r="C70" s="137" t="s">
        <v>80</v>
      </c>
      <c r="D70" s="53"/>
      <c r="E70" s="2" t="s">
        <v>25</v>
      </c>
      <c r="F70" s="1"/>
      <c r="G70" s="12"/>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row>
    <row r="71" spans="1:104">
      <c r="A71" s="1"/>
      <c r="B71" s="1"/>
      <c r="C71" s="137" t="s">
        <v>81</v>
      </c>
      <c r="D71" s="138"/>
      <c r="E71" s="2" t="s">
        <v>25</v>
      </c>
      <c r="F71" s="1"/>
      <c r="G71" s="12"/>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row>
    <row r="72" spans="1:104">
      <c r="A72" s="1"/>
      <c r="B72" s="1"/>
      <c r="C72" s="139"/>
      <c r="D72" s="139"/>
      <c r="E72" s="2"/>
      <c r="F72" s="1"/>
      <c r="G72" s="12"/>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row>
    <row r="73" spans="1:104">
      <c r="A73" s="1"/>
      <c r="B73" s="1"/>
      <c r="C73" s="136" t="s">
        <v>82</v>
      </c>
      <c r="D73" s="136" t="s">
        <v>83</v>
      </c>
      <c r="E73" s="2"/>
      <c r="F73" s="1"/>
      <c r="G73" s="12"/>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row>
    <row r="74" spans="1:104">
      <c r="A74" s="1"/>
      <c r="B74" s="1"/>
      <c r="C74" s="53" t="s">
        <v>78</v>
      </c>
      <c r="D74" s="53" t="s">
        <v>78</v>
      </c>
      <c r="E74" s="2" t="s">
        <v>25</v>
      </c>
      <c r="F74" s="1"/>
      <c r="G74" s="12"/>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row>
    <row r="75" spans="1:104">
      <c r="A75" s="1"/>
      <c r="B75" s="1"/>
      <c r="C75" s="137" t="s">
        <v>14</v>
      </c>
      <c r="D75" s="53"/>
      <c r="E75" s="2" t="s">
        <v>25</v>
      </c>
      <c r="F75" s="1"/>
      <c r="G75" s="12"/>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row>
    <row r="76" spans="1:104">
      <c r="A76" s="1"/>
      <c r="B76" s="1"/>
      <c r="C76" s="137" t="s">
        <v>79</v>
      </c>
      <c r="D76" s="53"/>
      <c r="E76" s="2" t="s">
        <v>25</v>
      </c>
      <c r="F76" s="1"/>
      <c r="G76" s="12"/>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row>
    <row r="77" spans="1:104">
      <c r="A77" s="1"/>
      <c r="B77" s="1"/>
      <c r="C77" s="137" t="s">
        <v>80</v>
      </c>
      <c r="D77" s="53"/>
      <c r="E77" s="2" t="s">
        <v>25</v>
      </c>
      <c r="F77" s="1"/>
      <c r="G77" s="12"/>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row>
    <row r="78" spans="1:104">
      <c r="A78" s="1"/>
      <c r="B78" s="1"/>
      <c r="C78" s="137" t="s">
        <v>81</v>
      </c>
      <c r="D78" s="138"/>
      <c r="E78" s="2" t="s">
        <v>25</v>
      </c>
      <c r="F78" s="1"/>
      <c r="G78" s="12"/>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row>
    <row r="79" spans="1:104">
      <c r="A79" s="1"/>
      <c r="B79" s="1"/>
      <c r="C79" s="140"/>
      <c r="D79" s="140"/>
      <c r="E79" s="2"/>
      <c r="F79" s="1"/>
      <c r="G79" s="12"/>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row>
    <row r="80" spans="1:104">
      <c r="A80" s="1"/>
      <c r="B80" s="1"/>
      <c r="C80" s="136" t="s">
        <v>84</v>
      </c>
      <c r="D80" s="136" t="s">
        <v>85</v>
      </c>
      <c r="E80" s="2"/>
      <c r="F80" s="1"/>
      <c r="G80" s="12"/>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row>
    <row r="81" spans="1:104">
      <c r="A81" s="1"/>
      <c r="B81" s="1"/>
      <c r="C81" s="53" t="s">
        <v>78</v>
      </c>
      <c r="D81" s="53" t="s">
        <v>78</v>
      </c>
      <c r="E81" s="2" t="s">
        <v>25</v>
      </c>
      <c r="F81" s="1"/>
      <c r="G81" s="12"/>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row>
    <row r="82" spans="1:104">
      <c r="A82" s="1"/>
      <c r="B82" s="1"/>
      <c r="C82" s="137" t="s">
        <v>14</v>
      </c>
      <c r="D82" s="53"/>
      <c r="E82" s="2" t="s">
        <v>25</v>
      </c>
      <c r="F82" s="1"/>
      <c r="G82" s="12"/>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row>
    <row r="83" spans="1:104">
      <c r="A83" s="1"/>
      <c r="B83" s="1"/>
      <c r="C83" s="137" t="s">
        <v>79</v>
      </c>
      <c r="D83" s="53"/>
      <c r="E83" s="2" t="s">
        <v>25</v>
      </c>
      <c r="F83" s="1"/>
      <c r="G83" s="12"/>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row>
    <row r="84" spans="1:104">
      <c r="A84" s="1"/>
      <c r="B84" s="1"/>
      <c r="C84" s="137" t="s">
        <v>80</v>
      </c>
      <c r="D84" s="53"/>
      <c r="E84" s="2" t="s">
        <v>25</v>
      </c>
      <c r="F84" s="1"/>
      <c r="G84" s="12"/>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row>
    <row r="85" spans="1:104">
      <c r="A85" s="1"/>
      <c r="B85" s="1"/>
      <c r="C85" s="137" t="s">
        <v>81</v>
      </c>
      <c r="D85" s="138"/>
      <c r="E85" s="2" t="s">
        <v>25</v>
      </c>
      <c r="F85" s="1"/>
      <c r="G85" s="12"/>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row>
    <row r="86" spans="1:104">
      <c r="A86" s="1"/>
      <c r="B86" s="1"/>
      <c r="C86" s="140"/>
      <c r="D86" s="140"/>
      <c r="E86" s="2"/>
      <c r="F86" s="1"/>
      <c r="G86" s="12"/>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row>
    <row r="87" spans="1:104">
      <c r="A87" s="1"/>
      <c r="B87" s="1"/>
      <c r="C87" s="136" t="s">
        <v>86</v>
      </c>
      <c r="D87" s="136" t="s">
        <v>87</v>
      </c>
      <c r="E87" s="2"/>
      <c r="F87" s="1"/>
      <c r="G87" s="12"/>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row>
    <row r="88" spans="1:104">
      <c r="A88" s="1"/>
      <c r="B88" s="1"/>
      <c r="C88" s="53" t="s">
        <v>78</v>
      </c>
      <c r="D88" s="53" t="s">
        <v>78</v>
      </c>
      <c r="E88" s="2" t="s">
        <v>25</v>
      </c>
      <c r="F88" s="1"/>
      <c r="G88" s="12"/>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row>
    <row r="89" spans="1:104">
      <c r="A89" s="1"/>
      <c r="B89" s="1"/>
      <c r="C89" s="137" t="s">
        <v>14</v>
      </c>
      <c r="D89" s="53"/>
      <c r="E89" s="2" t="s">
        <v>25</v>
      </c>
      <c r="F89" s="1"/>
      <c r="G89" s="12"/>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row>
    <row r="90" spans="1:104">
      <c r="A90" s="1"/>
      <c r="B90" s="1"/>
      <c r="C90" s="137" t="s">
        <v>79</v>
      </c>
      <c r="D90" s="53"/>
      <c r="E90" s="2" t="s">
        <v>25</v>
      </c>
      <c r="F90" s="1"/>
      <c r="G90" s="12"/>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row>
    <row r="91" spans="1:104">
      <c r="A91" s="1"/>
      <c r="B91" s="1"/>
      <c r="C91" s="137" t="s">
        <v>80</v>
      </c>
      <c r="D91" s="53"/>
      <c r="E91" s="2" t="s">
        <v>25</v>
      </c>
      <c r="F91" s="1"/>
      <c r="G91" s="12"/>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row>
    <row r="92" spans="1:104">
      <c r="A92" s="1"/>
      <c r="B92" s="1"/>
      <c r="C92" s="137" t="s">
        <v>81</v>
      </c>
      <c r="D92" s="138"/>
      <c r="E92" s="2" t="s">
        <v>25</v>
      </c>
      <c r="F92" s="1"/>
      <c r="G92" s="12"/>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row>
    <row r="93" spans="1:104">
      <c r="A93" s="1"/>
      <c r="B93" s="1"/>
      <c r="C93" s="140"/>
      <c r="D93" s="140"/>
      <c r="E93" s="2"/>
      <c r="F93" s="1"/>
      <c r="G93" s="12"/>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row>
    <row r="94" spans="1:104">
      <c r="A94" s="1"/>
      <c r="B94" s="1"/>
      <c r="C94" s="136" t="s">
        <v>88</v>
      </c>
      <c r="D94" s="136" t="s">
        <v>89</v>
      </c>
      <c r="E94" s="2"/>
      <c r="F94" s="1"/>
      <c r="G94" s="12"/>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row>
    <row r="95" spans="1:104">
      <c r="A95" s="1"/>
      <c r="B95" s="1"/>
      <c r="C95" s="53" t="s">
        <v>78</v>
      </c>
      <c r="D95" s="53" t="s">
        <v>78</v>
      </c>
      <c r="E95" s="2" t="s">
        <v>25</v>
      </c>
      <c r="F95" s="1"/>
      <c r="G95" s="12"/>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row>
    <row r="96" spans="1:104">
      <c r="A96" s="1"/>
      <c r="B96" s="1"/>
      <c r="C96" s="137" t="s">
        <v>14</v>
      </c>
      <c r="D96" s="53"/>
      <c r="E96" s="2" t="s">
        <v>25</v>
      </c>
      <c r="F96" s="1"/>
      <c r="G96" s="12"/>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row>
    <row r="97" spans="1:104">
      <c r="A97" s="1"/>
      <c r="B97" s="1"/>
      <c r="C97" s="137" t="s">
        <v>79</v>
      </c>
      <c r="D97" s="53"/>
      <c r="E97" s="2" t="s">
        <v>25</v>
      </c>
      <c r="F97" s="1"/>
      <c r="G97" s="12"/>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row>
    <row r="98" spans="1:104">
      <c r="A98" s="1"/>
      <c r="B98" s="1"/>
      <c r="C98" s="137" t="s">
        <v>80</v>
      </c>
      <c r="D98" s="53"/>
      <c r="E98" s="2" t="s">
        <v>25</v>
      </c>
      <c r="F98" s="1"/>
      <c r="G98" s="12"/>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row>
    <row r="99" spans="1:104">
      <c r="A99" s="1"/>
      <c r="B99" s="1"/>
      <c r="C99" s="137" t="s">
        <v>81</v>
      </c>
      <c r="D99" s="138"/>
      <c r="E99" s="2" t="s">
        <v>25</v>
      </c>
      <c r="F99" s="1"/>
      <c r="G99" s="12"/>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row>
    <row r="100" spans="1:104">
      <c r="A100" s="1"/>
      <c r="B100" s="1"/>
      <c r="C100" s="140"/>
      <c r="D100" s="140"/>
      <c r="E100" s="2"/>
      <c r="F100" s="1"/>
      <c r="G100" s="12"/>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row>
    <row r="101" spans="1:104">
      <c r="A101" s="1"/>
      <c r="B101" s="1"/>
      <c r="C101" s="136" t="s">
        <v>90</v>
      </c>
      <c r="D101" s="136" t="s">
        <v>91</v>
      </c>
      <c r="E101" s="2"/>
      <c r="F101" s="1"/>
      <c r="G101" s="12"/>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row>
    <row r="102" spans="1:104">
      <c r="A102" s="1"/>
      <c r="B102" s="1"/>
      <c r="C102" s="53" t="s">
        <v>78</v>
      </c>
      <c r="D102" s="53" t="s">
        <v>78</v>
      </c>
      <c r="E102" s="2" t="s">
        <v>25</v>
      </c>
      <c r="F102" s="1"/>
      <c r="G102" s="12"/>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row>
    <row r="103" spans="1:104">
      <c r="A103" s="1"/>
      <c r="B103" s="1"/>
      <c r="C103" s="137" t="s">
        <v>14</v>
      </c>
      <c r="D103" s="53"/>
      <c r="E103" s="2" t="s">
        <v>25</v>
      </c>
      <c r="F103" s="1"/>
      <c r="G103" s="12"/>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row>
    <row r="104" spans="1:104">
      <c r="A104" s="1"/>
      <c r="B104" s="1"/>
      <c r="C104" s="137" t="s">
        <v>79</v>
      </c>
      <c r="D104" s="53"/>
      <c r="E104" s="2" t="s">
        <v>25</v>
      </c>
      <c r="F104" s="1"/>
      <c r="G104" s="12"/>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row>
    <row r="105" spans="1:104">
      <c r="A105" s="1"/>
      <c r="B105" s="1"/>
      <c r="C105" s="137" t="s">
        <v>80</v>
      </c>
      <c r="D105" s="53"/>
      <c r="E105" s="2" t="s">
        <v>25</v>
      </c>
      <c r="F105" s="1"/>
      <c r="G105" s="12"/>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row>
    <row r="106" spans="1:104">
      <c r="A106" s="1"/>
      <c r="B106" s="1"/>
      <c r="C106" s="137" t="s">
        <v>81</v>
      </c>
      <c r="D106" s="138"/>
      <c r="E106" s="2" t="s">
        <v>25</v>
      </c>
      <c r="F106" s="1"/>
      <c r="G106" s="12"/>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row>
    <row r="107" spans="1:104">
      <c r="A107" s="1"/>
      <c r="B107" s="1"/>
      <c r="C107" s="1"/>
      <c r="D107" s="1"/>
      <c r="E107" s="2"/>
      <c r="F107" s="1"/>
      <c r="G107" s="12"/>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row>
    <row r="108" spans="1:104">
      <c r="A108" s="1"/>
      <c r="B108" s="1"/>
      <c r="C108" s="1"/>
      <c r="D108" s="1"/>
      <c r="E108" s="2"/>
      <c r="F108" s="1"/>
      <c r="G108" s="12"/>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row>
    <row r="109" spans="1:104">
      <c r="A109" s="1"/>
      <c r="B109" s="1"/>
      <c r="C109" s="1"/>
      <c r="D109" s="1"/>
      <c r="E109" s="2"/>
      <c r="F109" s="1"/>
      <c r="G109" s="12"/>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row>
    <row r="110" spans="1:104">
      <c r="A110" s="1"/>
      <c r="B110" s="1"/>
      <c r="C110" s="1"/>
      <c r="D110" s="1"/>
      <c r="E110" s="2"/>
      <c r="F110" s="1"/>
      <c r="G110" s="12"/>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row>
    <row r="111" spans="1:104">
      <c r="A111" s="1"/>
      <c r="B111" s="1"/>
      <c r="C111" s="1"/>
      <c r="D111" s="1"/>
      <c r="E111" s="2"/>
      <c r="F111" s="1"/>
      <c r="G111" s="12"/>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row>
    <row r="112" spans="1:104">
      <c r="A112" s="1"/>
      <c r="B112" s="1"/>
      <c r="C112" s="1"/>
      <c r="D112" s="1"/>
      <c r="E112" s="2"/>
      <c r="F112" s="1"/>
      <c r="G112" s="12"/>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row>
    <row r="113" spans="1:104">
      <c r="A113" s="1"/>
      <c r="B113" s="1"/>
      <c r="C113" s="1"/>
      <c r="D113" s="1"/>
      <c r="E113" s="2"/>
      <c r="F113" s="1"/>
      <c r="G113" s="12"/>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row>
    <row r="114" spans="1:104">
      <c r="A114" s="1"/>
      <c r="B114" s="1"/>
      <c r="C114" s="1"/>
      <c r="D114" s="1"/>
      <c r="E114" s="2"/>
      <c r="F114" s="1"/>
      <c r="G114" s="12"/>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row>
    <row r="115" spans="1:104">
      <c r="A115" s="1"/>
      <c r="B115" s="1"/>
      <c r="C115" s="1"/>
      <c r="D115" s="1"/>
      <c r="E115" s="2"/>
      <c r="F115" s="1"/>
      <c r="G115" s="12"/>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row>
    <row r="116" spans="1:104">
      <c r="A116" s="1"/>
      <c r="B116" s="1"/>
      <c r="C116" s="1"/>
      <c r="D116" s="1"/>
      <c r="E116" s="2"/>
      <c r="F116" s="1"/>
      <c r="G116" s="12"/>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row>
    <row r="117" spans="1:104">
      <c r="A117" s="1"/>
      <c r="B117" s="1"/>
      <c r="C117" s="1"/>
      <c r="D117" s="1"/>
      <c r="E117" s="2"/>
      <c r="F117" s="1"/>
      <c r="G117" s="12"/>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row>
    <row r="118" spans="1:104">
      <c r="A118" s="1"/>
      <c r="B118" s="1"/>
      <c r="C118" s="1"/>
      <c r="D118" s="1"/>
      <c r="E118" s="2"/>
      <c r="F118" s="1"/>
      <c r="G118" s="12"/>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row>
    <row r="119" spans="1:104">
      <c r="A119" s="1"/>
      <c r="B119" s="1"/>
      <c r="C119" s="1"/>
      <c r="D119" s="1"/>
      <c r="E119" s="2"/>
      <c r="F119" s="1"/>
      <c r="G119" s="12"/>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row>
    <row r="120" spans="1:104">
      <c r="A120" s="1"/>
      <c r="B120" s="1"/>
      <c r="C120" s="1"/>
      <c r="D120" s="1"/>
      <c r="E120" s="2"/>
      <c r="F120" s="1"/>
      <c r="G120" s="12"/>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row>
    <row r="121" spans="1:104">
      <c r="A121" s="1"/>
      <c r="B121" s="1"/>
      <c r="C121" s="1"/>
      <c r="D121" s="1"/>
      <c r="E121" s="2"/>
      <c r="F121" s="1"/>
      <c r="G121" s="12"/>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row>
    <row r="122" spans="1:104">
      <c r="A122" s="1"/>
      <c r="B122" s="1"/>
      <c r="C122" s="1"/>
      <c r="D122" s="1"/>
      <c r="E122" s="2"/>
      <c r="F122" s="1"/>
      <c r="G122" s="12"/>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row>
    <row r="123" spans="1:104">
      <c r="A123" s="1"/>
      <c r="B123" s="1"/>
      <c r="C123" s="1"/>
      <c r="D123" s="1"/>
      <c r="E123" s="2"/>
      <c r="F123" s="1"/>
      <c r="G123" s="12"/>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row>
    <row r="124" spans="1:104">
      <c r="A124" s="1"/>
      <c r="B124" s="1"/>
      <c r="C124" s="1"/>
      <c r="D124" s="1"/>
      <c r="E124" s="2"/>
      <c r="F124" s="1"/>
      <c r="G124" s="12"/>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row>
    <row r="125" spans="1:104">
      <c r="A125" s="1"/>
      <c r="B125" s="1"/>
      <c r="C125" s="1"/>
      <c r="D125" s="1"/>
      <c r="E125" s="2"/>
      <c r="F125" s="1"/>
      <c r="G125" s="12"/>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row>
    <row r="126" spans="1:104">
      <c r="A126" s="1"/>
      <c r="B126" s="1"/>
      <c r="C126" s="1"/>
      <c r="D126" s="1"/>
      <c r="E126" s="2"/>
      <c r="F126" s="1"/>
      <c r="G126" s="12"/>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row>
    <row r="127" spans="1:104">
      <c r="A127" s="1"/>
      <c r="B127" s="1"/>
      <c r="C127" s="1"/>
      <c r="D127" s="1"/>
      <c r="E127" s="2"/>
      <c r="F127" s="1"/>
      <c r="G127" s="12"/>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row>
    <row r="128" spans="1:104">
      <c r="A128" s="1"/>
      <c r="B128" s="1"/>
      <c r="C128" s="1"/>
      <c r="D128" s="1"/>
      <c r="E128" s="2"/>
      <c r="F128" s="1"/>
      <c r="G128" s="12"/>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row>
    <row r="129" spans="1:104">
      <c r="A129" s="1"/>
      <c r="B129" s="1"/>
      <c r="C129" s="1"/>
      <c r="D129" s="1"/>
      <c r="E129" s="2"/>
      <c r="F129" s="1"/>
      <c r="G129" s="12"/>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row>
    <row r="130" spans="1:104">
      <c r="A130" s="1"/>
      <c r="B130" s="1"/>
      <c r="C130" s="1"/>
      <c r="D130" s="1"/>
      <c r="E130" s="2"/>
      <c r="F130" s="1"/>
      <c r="G130" s="12"/>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row>
    <row r="131" spans="1:104">
      <c r="A131" s="1"/>
      <c r="B131" s="1"/>
      <c r="C131" s="1"/>
      <c r="D131" s="1"/>
      <c r="E131" s="2"/>
      <c r="F131" s="1"/>
      <c r="G131" s="12"/>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row>
    <row r="132" spans="1:104">
      <c r="A132" s="1"/>
      <c r="B132" s="1"/>
      <c r="C132" s="1"/>
      <c r="D132" s="1"/>
      <c r="E132" s="2"/>
      <c r="F132" s="1"/>
      <c r="G132" s="12"/>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row>
    <row r="133" spans="1:104">
      <c r="A133" s="1"/>
      <c r="B133" s="1"/>
      <c r="C133" s="1"/>
      <c r="D133" s="1"/>
      <c r="E133" s="2"/>
      <c r="F133" s="1"/>
      <c r="G133" s="12"/>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row>
    <row r="134" spans="1:104">
      <c r="A134" s="1"/>
      <c r="B134" s="1"/>
      <c r="C134" s="1"/>
      <c r="D134" s="1"/>
      <c r="E134" s="2"/>
      <c r="F134" s="1"/>
      <c r="G134" s="12"/>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row>
    <row r="135" spans="1:104">
      <c r="A135" s="1"/>
      <c r="B135" s="1"/>
      <c r="C135" s="1"/>
      <c r="D135" s="1"/>
      <c r="E135" s="2"/>
      <c r="F135" s="1"/>
      <c r="G135" s="12"/>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row>
    <row r="136" spans="1:104">
      <c r="A136" s="1"/>
      <c r="B136" s="1"/>
      <c r="C136" s="1"/>
      <c r="D136" s="1"/>
      <c r="E136" s="2"/>
      <c r="F136" s="1"/>
      <c r="G136" s="12"/>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row>
    <row r="137" spans="1:104">
      <c r="A137" s="1"/>
      <c r="B137" s="1"/>
      <c r="C137" s="1"/>
      <c r="D137" s="1"/>
      <c r="E137" s="2"/>
      <c r="F137" s="1"/>
      <c r="G137" s="12"/>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row>
    <row r="138" spans="1:104">
      <c r="A138" s="1"/>
      <c r="B138" s="1"/>
      <c r="C138" s="1"/>
      <c r="D138" s="1"/>
      <c r="E138" s="2"/>
      <c r="F138" s="1"/>
      <c r="G138" s="12"/>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row>
    <row r="139" spans="1:104">
      <c r="A139" s="1"/>
      <c r="B139" s="1"/>
      <c r="C139" s="1"/>
      <c r="D139" s="1"/>
      <c r="E139" s="2"/>
      <c r="F139" s="1"/>
      <c r="G139" s="12"/>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row>
    <row r="140" spans="1:104">
      <c r="A140" s="1"/>
      <c r="B140" s="1"/>
      <c r="C140" s="1"/>
      <c r="D140" s="1"/>
      <c r="E140" s="2"/>
      <c r="F140" s="1"/>
      <c r="G140" s="12"/>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row>
    <row r="141" spans="1:104">
      <c r="A141" s="1"/>
      <c r="B141" s="1"/>
      <c r="C141" s="1"/>
      <c r="D141" s="1"/>
      <c r="E141" s="2"/>
      <c r="F141" s="1"/>
      <c r="G141" s="12"/>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row>
    <row r="142" spans="1:104">
      <c r="A142" s="1"/>
      <c r="B142" s="1"/>
      <c r="C142" s="1"/>
      <c r="D142" s="1"/>
      <c r="E142" s="2"/>
      <c r="F142" s="1"/>
      <c r="G142" s="12"/>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row>
    <row r="143" spans="1:104">
      <c r="A143" s="1"/>
      <c r="B143" s="1"/>
      <c r="C143" s="1"/>
      <c r="D143" s="1"/>
      <c r="E143" s="2"/>
      <c r="F143" s="1"/>
      <c r="G143" s="12"/>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row>
    <row r="144" spans="1:104">
      <c r="A144" s="1"/>
      <c r="B144" s="1"/>
      <c r="C144" s="1"/>
      <c r="D144" s="1"/>
      <c r="E144" s="2"/>
      <c r="F144" s="1"/>
      <c r="G144" s="12"/>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row>
    <row r="145" spans="1:104">
      <c r="A145" s="1"/>
      <c r="B145" s="1"/>
      <c r="C145" s="1"/>
      <c r="D145" s="1"/>
      <c r="E145" s="2"/>
      <c r="F145" s="1"/>
      <c r="G145" s="12"/>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row>
    <row r="146" spans="1:104">
      <c r="A146" s="1"/>
      <c r="B146" s="1"/>
      <c r="C146" s="1"/>
      <c r="D146" s="1"/>
      <c r="E146" s="2"/>
      <c r="F146" s="1"/>
      <c r="G146" s="12"/>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row>
    <row r="147" spans="1:104">
      <c r="A147" s="1"/>
      <c r="B147" s="1"/>
      <c r="C147" s="1"/>
      <c r="D147" s="1"/>
      <c r="E147" s="2"/>
      <c r="F147" s="1"/>
      <c r="G147" s="12"/>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row>
    <row r="148" spans="1:104">
      <c r="A148" s="1"/>
      <c r="B148" s="1"/>
      <c r="C148" s="1"/>
      <c r="D148" s="1"/>
      <c r="E148" s="2"/>
      <c r="F148" s="1"/>
      <c r="G148" s="12"/>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row>
    <row r="149" spans="1:104">
      <c r="A149" s="1"/>
      <c r="B149" s="1"/>
      <c r="C149" s="1"/>
      <c r="D149" s="1"/>
      <c r="E149" s="2"/>
      <c r="F149" s="1"/>
      <c r="G149" s="12"/>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row>
    <row r="150" spans="1:104">
      <c r="A150" s="1"/>
      <c r="B150" s="1"/>
      <c r="C150" s="1"/>
      <c r="D150" s="1"/>
      <c r="E150" s="2"/>
      <c r="F150" s="1"/>
      <c r="G150" s="12"/>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row>
    <row r="151" spans="1:104">
      <c r="A151" s="1"/>
      <c r="B151" s="1"/>
      <c r="C151" s="1"/>
      <c r="D151" s="1"/>
      <c r="E151" s="2"/>
      <c r="F151" s="1"/>
      <c r="G151" s="12"/>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row>
    <row r="152" spans="1:104">
      <c r="A152" s="1"/>
      <c r="B152" s="1"/>
      <c r="C152" s="1"/>
      <c r="D152" s="1"/>
      <c r="E152" s="2"/>
      <c r="F152" s="1"/>
      <c r="G152" s="12"/>
      <c r="H152" s="89"/>
      <c r="I152" s="89"/>
      <c r="J152" s="89"/>
      <c r="K152" s="89"/>
      <c r="L152" s="89"/>
      <c r="M152" s="89"/>
      <c r="N152" s="89"/>
      <c r="O152" s="89"/>
      <c r="P152" s="89"/>
      <c r="Q152" s="89"/>
      <c r="R152" s="89"/>
      <c r="S152" s="89"/>
      <c r="T152" s="89"/>
      <c r="U152" s="89"/>
      <c r="V152" s="89"/>
      <c r="W152" s="89"/>
      <c r="X152" s="89"/>
      <c r="Y152" s="89"/>
      <c r="Z152" s="89"/>
      <c r="AA152" s="89"/>
      <c r="AB152" s="89"/>
      <c r="AC152" s="89"/>
      <c r="AD152" s="89"/>
      <c r="AE152" s="89"/>
      <c r="AF152" s="89"/>
      <c r="AG152" s="89"/>
      <c r="AH152" s="89"/>
      <c r="AI152" s="89"/>
      <c r="AJ152" s="89"/>
      <c r="AK152" s="89"/>
      <c r="AL152" s="89"/>
      <c r="AM152" s="89"/>
      <c r="AN152" s="89"/>
      <c r="AO152" s="89"/>
      <c r="AP152" s="89"/>
      <c r="AQ152" s="89"/>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row>
    <row r="153" spans="1:104">
      <c r="A153" s="1"/>
      <c r="B153" s="1"/>
      <c r="C153" s="1"/>
      <c r="D153" s="1"/>
      <c r="E153" s="2"/>
      <c r="F153" s="1"/>
      <c r="G153" s="12"/>
      <c r="H153" s="89"/>
      <c r="I153" s="89"/>
      <c r="J153" s="89"/>
      <c r="K153" s="89"/>
      <c r="L153" s="89"/>
      <c r="M153" s="89"/>
      <c r="N153" s="89"/>
      <c r="O153" s="89"/>
      <c r="P153" s="89"/>
      <c r="Q153" s="89"/>
      <c r="R153" s="89"/>
      <c r="S153" s="89"/>
      <c r="T153" s="89"/>
      <c r="U153" s="89"/>
      <c r="V153" s="89"/>
      <c r="W153" s="89"/>
      <c r="X153" s="89"/>
      <c r="Y153" s="89"/>
      <c r="Z153" s="89"/>
      <c r="AA153" s="89"/>
      <c r="AB153" s="89"/>
      <c r="AC153" s="89"/>
      <c r="AD153" s="89"/>
      <c r="AE153" s="89"/>
      <c r="AF153" s="89"/>
      <c r="AG153" s="89"/>
      <c r="AH153" s="89"/>
      <c r="AI153" s="89"/>
      <c r="AJ153" s="89"/>
      <c r="AK153" s="89"/>
      <c r="AL153" s="89"/>
      <c r="AM153" s="89"/>
      <c r="AN153" s="89"/>
      <c r="AO153" s="89"/>
      <c r="AP153" s="89"/>
      <c r="AQ153" s="89"/>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row>
    <row r="154" spans="1:104">
      <c r="A154" s="1"/>
      <c r="B154" s="1"/>
      <c r="C154" s="1"/>
      <c r="D154" s="1"/>
      <c r="E154" s="2"/>
      <c r="F154" s="1"/>
      <c r="G154" s="12"/>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89"/>
      <c r="AK154" s="89"/>
      <c r="AL154" s="89"/>
      <c r="AM154" s="89"/>
      <c r="AN154" s="89"/>
      <c r="AO154" s="89"/>
      <c r="AP154" s="89"/>
      <c r="AQ154" s="89"/>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row>
    <row r="155" spans="1:104">
      <c r="A155" s="1"/>
      <c r="B155" s="1"/>
      <c r="C155" s="1"/>
      <c r="D155" s="1"/>
      <c r="E155" s="2"/>
      <c r="F155" s="1"/>
      <c r="G155" s="12"/>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row>
    <row r="156" spans="1:104">
      <c r="A156" s="1"/>
      <c r="B156" s="1"/>
      <c r="C156" s="1"/>
      <c r="D156" s="1"/>
      <c r="E156" s="2"/>
      <c r="F156" s="1"/>
      <c r="G156" s="12"/>
      <c r="H156" s="89"/>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89"/>
      <c r="AG156" s="89"/>
      <c r="AH156" s="89"/>
      <c r="AI156" s="89"/>
      <c r="AJ156" s="89"/>
      <c r="AK156" s="89"/>
      <c r="AL156" s="89"/>
      <c r="AM156" s="89"/>
      <c r="AN156" s="89"/>
      <c r="AO156" s="89"/>
      <c r="AP156" s="89"/>
      <c r="AQ156" s="89"/>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row>
    <row r="157" spans="1:104">
      <c r="A157" s="1"/>
      <c r="B157" s="1"/>
      <c r="C157" s="1"/>
      <c r="D157" s="1"/>
      <c r="E157" s="2"/>
      <c r="F157" s="1"/>
      <c r="G157" s="12"/>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89"/>
      <c r="AN157" s="89"/>
      <c r="AO157" s="89"/>
      <c r="AP157" s="89"/>
      <c r="AQ157" s="89"/>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row>
    <row r="158" spans="1:104">
      <c r="A158" s="1"/>
      <c r="B158" s="1"/>
      <c r="C158" s="1"/>
      <c r="D158" s="1"/>
      <c r="E158" s="2"/>
      <c r="F158" s="1"/>
      <c r="G158" s="12"/>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row>
    <row r="159" spans="1:104">
      <c r="A159" s="1"/>
      <c r="B159" s="1"/>
      <c r="C159" s="1"/>
      <c r="D159" s="1"/>
      <c r="E159" s="2"/>
      <c r="F159" s="1"/>
      <c r="G159" s="12"/>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row>
    <row r="160" spans="1:104">
      <c r="A160" s="1"/>
      <c r="B160" s="1"/>
      <c r="C160" s="1"/>
      <c r="D160" s="1"/>
      <c r="E160" s="2"/>
      <c r="F160" s="1"/>
      <c r="G160" s="12"/>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row>
    <row r="161" spans="1:104">
      <c r="A161" s="1"/>
      <c r="B161" s="1"/>
      <c r="C161" s="1"/>
      <c r="D161" s="1"/>
      <c r="E161" s="2"/>
      <c r="F161" s="1"/>
      <c r="G161" s="12"/>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row>
    <row r="162" spans="1:104">
      <c r="A162" s="1"/>
      <c r="B162" s="1"/>
      <c r="C162" s="1"/>
      <c r="D162" s="1"/>
      <c r="E162" s="2"/>
      <c r="F162" s="1"/>
      <c r="G162" s="12"/>
      <c r="H162" s="89"/>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c r="AI162" s="89"/>
      <c r="AJ162" s="89"/>
      <c r="AK162" s="89"/>
      <c r="AL162" s="89"/>
      <c r="AM162" s="89"/>
      <c r="AN162" s="89"/>
      <c r="AO162" s="89"/>
      <c r="AP162" s="89"/>
      <c r="AQ162" s="89"/>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row>
    <row r="163" spans="1:104">
      <c r="A163" s="1"/>
      <c r="B163" s="1"/>
      <c r="C163" s="1"/>
      <c r="D163" s="1"/>
      <c r="E163" s="2"/>
      <c r="F163" s="1"/>
      <c r="G163" s="12"/>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row>
    <row r="164" spans="1:104">
      <c r="A164" s="1"/>
      <c r="B164" s="1"/>
      <c r="C164" s="1"/>
      <c r="D164" s="1"/>
      <c r="E164" s="2"/>
      <c r="F164" s="1"/>
      <c r="G164" s="12"/>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row>
    <row r="165" spans="1:104">
      <c r="A165" s="1"/>
      <c r="B165" s="1"/>
      <c r="C165" s="1"/>
      <c r="D165" s="1"/>
      <c r="E165" s="2"/>
      <c r="F165" s="1"/>
      <c r="G165" s="12"/>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row>
    <row r="166" spans="1:104">
      <c r="A166" s="1"/>
      <c r="B166" s="1"/>
      <c r="C166" s="1"/>
      <c r="D166" s="1"/>
      <c r="E166" s="2"/>
      <c r="F166" s="1"/>
      <c r="G166" s="12"/>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row>
    <row r="167" spans="1:104">
      <c r="A167" s="1"/>
      <c r="B167" s="1"/>
      <c r="C167" s="1"/>
      <c r="D167" s="1"/>
      <c r="E167" s="2"/>
      <c r="F167" s="1"/>
      <c r="G167" s="12"/>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row>
    <row r="168" spans="1:104">
      <c r="A168" s="1"/>
      <c r="B168" s="1"/>
      <c r="C168" s="1"/>
      <c r="D168" s="1"/>
      <c r="E168" s="2"/>
      <c r="F168" s="1"/>
      <c r="G168" s="12"/>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row>
    <row r="169" spans="1:104">
      <c r="A169" s="1"/>
      <c r="B169" s="1"/>
      <c r="C169" s="1"/>
      <c r="D169" s="1"/>
      <c r="E169" s="2"/>
      <c r="F169" s="1"/>
      <c r="G169" s="12"/>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89"/>
      <c r="AN169" s="89"/>
      <c r="AO169" s="89"/>
      <c r="AP169" s="89"/>
      <c r="AQ169" s="89"/>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row>
    <row r="170" spans="1:104">
      <c r="A170" s="1"/>
      <c r="B170" s="1"/>
      <c r="C170" s="1"/>
      <c r="D170" s="1"/>
      <c r="E170" s="2"/>
      <c r="F170" s="1"/>
      <c r="G170" s="12"/>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89"/>
      <c r="AH170" s="89"/>
      <c r="AI170" s="89"/>
      <c r="AJ170" s="89"/>
      <c r="AK170" s="89"/>
      <c r="AL170" s="89"/>
      <c r="AM170" s="89"/>
      <c r="AN170" s="89"/>
      <c r="AO170" s="89"/>
      <c r="AP170" s="89"/>
      <c r="AQ170" s="89"/>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row>
    <row r="171" spans="1:104">
      <c r="A171" s="1"/>
      <c r="B171" s="1"/>
      <c r="C171" s="1"/>
      <c r="D171" s="1"/>
      <c r="E171" s="2"/>
      <c r="F171" s="1"/>
      <c r="G171" s="12"/>
      <c r="H171" s="89"/>
      <c r="I171" s="89"/>
      <c r="J171" s="89"/>
      <c r="K171" s="89"/>
      <c r="L171" s="89"/>
      <c r="M171" s="89"/>
      <c r="N171" s="89"/>
      <c r="O171" s="89"/>
      <c r="P171" s="89"/>
      <c r="Q171" s="89"/>
      <c r="R171" s="89"/>
      <c r="S171" s="89"/>
      <c r="T171" s="89"/>
      <c r="U171" s="89"/>
      <c r="V171" s="89"/>
      <c r="W171" s="89"/>
      <c r="X171" s="89"/>
      <c r="Y171" s="89"/>
      <c r="Z171" s="89"/>
      <c r="AA171" s="89"/>
      <c r="AB171" s="89"/>
      <c r="AC171" s="89"/>
      <c r="AD171" s="89"/>
      <c r="AE171" s="89"/>
      <c r="AF171" s="89"/>
      <c r="AG171" s="89"/>
      <c r="AH171" s="89"/>
      <c r="AI171" s="89"/>
      <c r="AJ171" s="89"/>
      <c r="AK171" s="89"/>
      <c r="AL171" s="89"/>
      <c r="AM171" s="89"/>
      <c r="AN171" s="89"/>
      <c r="AO171" s="89"/>
      <c r="AP171" s="89"/>
      <c r="AQ171" s="89"/>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row>
    <row r="172" spans="1:104">
      <c r="A172" s="1"/>
      <c r="B172" s="1"/>
      <c r="C172" s="1"/>
      <c r="D172" s="1"/>
      <c r="E172" s="2"/>
      <c r="F172" s="1"/>
      <c r="G172" s="12"/>
      <c r="H172" s="89"/>
      <c r="I172" s="89"/>
      <c r="J172" s="89"/>
      <c r="K172" s="89"/>
      <c r="L172" s="89"/>
      <c r="M172" s="89"/>
      <c r="N172" s="89"/>
      <c r="O172" s="89"/>
      <c r="P172" s="89"/>
      <c r="Q172" s="89"/>
      <c r="R172" s="89"/>
      <c r="S172" s="89"/>
      <c r="T172" s="89"/>
      <c r="U172" s="89"/>
      <c r="V172" s="89"/>
      <c r="W172" s="89"/>
      <c r="X172" s="89"/>
      <c r="Y172" s="89"/>
      <c r="Z172" s="89"/>
      <c r="AA172" s="89"/>
      <c r="AB172" s="89"/>
      <c r="AC172" s="89"/>
      <c r="AD172" s="89"/>
      <c r="AE172" s="89"/>
      <c r="AF172" s="89"/>
      <c r="AG172" s="89"/>
      <c r="AH172" s="89"/>
      <c r="AI172" s="89"/>
      <c r="AJ172" s="89"/>
      <c r="AK172" s="89"/>
      <c r="AL172" s="89"/>
      <c r="AM172" s="89"/>
      <c r="AN172" s="89"/>
      <c r="AO172" s="89"/>
      <c r="AP172" s="89"/>
      <c r="AQ172" s="89"/>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row>
    <row r="173" spans="1:104">
      <c r="A173" s="1"/>
      <c r="B173" s="1"/>
      <c r="C173" s="1"/>
      <c r="D173" s="1"/>
      <c r="E173" s="2"/>
      <c r="F173" s="1"/>
      <c r="G173" s="12"/>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row>
    <row r="174" spans="1:104">
      <c r="A174" s="1"/>
      <c r="B174" s="1"/>
      <c r="C174" s="1"/>
      <c r="D174" s="1"/>
      <c r="E174" s="2"/>
      <c r="F174" s="1"/>
      <c r="G174" s="12"/>
      <c r="H174" s="89"/>
      <c r="I174" s="89"/>
      <c r="J174" s="89"/>
      <c r="K174" s="89"/>
      <c r="L174" s="89"/>
      <c r="M174" s="89"/>
      <c r="N174" s="89"/>
      <c r="O174" s="89"/>
      <c r="P174" s="89"/>
      <c r="Q174" s="89"/>
      <c r="R174" s="89"/>
      <c r="S174" s="89"/>
      <c r="T174" s="89"/>
      <c r="U174" s="89"/>
      <c r="V174" s="89"/>
      <c r="W174" s="89"/>
      <c r="X174" s="89"/>
      <c r="Y174" s="89"/>
      <c r="Z174" s="89"/>
      <c r="AA174" s="89"/>
      <c r="AB174" s="89"/>
      <c r="AC174" s="89"/>
      <c r="AD174" s="89"/>
      <c r="AE174" s="89"/>
      <c r="AF174" s="89"/>
      <c r="AG174" s="89"/>
      <c r="AH174" s="89"/>
      <c r="AI174" s="89"/>
      <c r="AJ174" s="89"/>
      <c r="AK174" s="89"/>
      <c r="AL174" s="89"/>
      <c r="AM174" s="89"/>
      <c r="AN174" s="89"/>
      <c r="AO174" s="89"/>
      <c r="AP174" s="89"/>
      <c r="AQ174" s="89"/>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row>
    <row r="175" spans="1:104">
      <c r="A175" s="1"/>
      <c r="B175" s="1"/>
      <c r="C175" s="1"/>
      <c r="D175" s="1"/>
      <c r="E175" s="2"/>
      <c r="F175" s="1"/>
      <c r="G175" s="12"/>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89"/>
      <c r="AK175" s="89"/>
      <c r="AL175" s="89"/>
      <c r="AM175" s="89"/>
      <c r="AN175" s="89"/>
      <c r="AO175" s="89"/>
      <c r="AP175" s="89"/>
      <c r="AQ175" s="89"/>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row>
    <row r="176" spans="1:104">
      <c r="A176" s="1"/>
      <c r="B176" s="1"/>
      <c r="C176" s="1"/>
      <c r="D176" s="1"/>
      <c r="E176" s="2"/>
      <c r="F176" s="1"/>
      <c r="G176" s="12"/>
      <c r="H176" s="89"/>
      <c r="I176" s="89"/>
      <c r="J176" s="89"/>
      <c r="K176" s="89"/>
      <c r="L176" s="89"/>
      <c r="M176" s="89"/>
      <c r="N176" s="89"/>
      <c r="O176" s="89"/>
      <c r="P176" s="89"/>
      <c r="Q176" s="89"/>
      <c r="R176" s="89"/>
      <c r="S176" s="89"/>
      <c r="T176" s="89"/>
      <c r="U176" s="89"/>
      <c r="V176" s="89"/>
      <c r="W176" s="89"/>
      <c r="X176" s="89"/>
      <c r="Y176" s="89"/>
      <c r="Z176" s="89"/>
      <c r="AA176" s="89"/>
      <c r="AB176" s="89"/>
      <c r="AC176" s="89"/>
      <c r="AD176" s="89"/>
      <c r="AE176" s="89"/>
      <c r="AF176" s="89"/>
      <c r="AG176" s="89"/>
      <c r="AH176" s="89"/>
      <c r="AI176" s="89"/>
      <c r="AJ176" s="89"/>
      <c r="AK176" s="89"/>
      <c r="AL176" s="89"/>
      <c r="AM176" s="89"/>
      <c r="AN176" s="89"/>
      <c r="AO176" s="89"/>
      <c r="AP176" s="89"/>
      <c r="AQ176" s="89"/>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row>
    <row r="177" spans="1:104">
      <c r="A177" s="1"/>
      <c r="B177" s="1"/>
      <c r="C177" s="1"/>
      <c r="D177" s="1"/>
      <c r="E177" s="2"/>
      <c r="F177" s="1"/>
      <c r="G177" s="12"/>
      <c r="H177" s="89"/>
      <c r="I177" s="89"/>
      <c r="J177" s="89"/>
      <c r="K177" s="89"/>
      <c r="L177" s="89"/>
      <c r="M177" s="89"/>
      <c r="N177" s="89"/>
      <c r="O177" s="89"/>
      <c r="P177" s="89"/>
      <c r="Q177" s="89"/>
      <c r="R177" s="89"/>
      <c r="S177" s="89"/>
      <c r="T177" s="89"/>
      <c r="U177" s="89"/>
      <c r="V177" s="89"/>
      <c r="W177" s="89"/>
      <c r="X177" s="89"/>
      <c r="Y177" s="89"/>
      <c r="Z177" s="89"/>
      <c r="AA177" s="89"/>
      <c r="AB177" s="89"/>
      <c r="AC177" s="89"/>
      <c r="AD177" s="89"/>
      <c r="AE177" s="89"/>
      <c r="AF177" s="89"/>
      <c r="AG177" s="89"/>
      <c r="AH177" s="89"/>
      <c r="AI177" s="89"/>
      <c r="AJ177" s="89"/>
      <c r="AK177" s="89"/>
      <c r="AL177" s="89"/>
      <c r="AM177" s="89"/>
      <c r="AN177" s="89"/>
      <c r="AO177" s="89"/>
      <c r="AP177" s="89"/>
      <c r="AQ177" s="89"/>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row>
    <row r="178" spans="1:104">
      <c r="A178" s="1"/>
      <c r="B178" s="1"/>
      <c r="C178" s="1"/>
      <c r="D178" s="1"/>
      <c r="E178" s="2"/>
      <c r="F178" s="1"/>
      <c r="G178" s="12"/>
      <c r="H178" s="89"/>
      <c r="I178" s="89"/>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89"/>
      <c r="AK178" s="89"/>
      <c r="AL178" s="89"/>
      <c r="AM178" s="89"/>
      <c r="AN178" s="89"/>
      <c r="AO178" s="89"/>
      <c r="AP178" s="89"/>
      <c r="AQ178" s="89"/>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row>
    <row r="179" spans="1:104">
      <c r="A179" s="1"/>
      <c r="B179" s="1"/>
      <c r="C179" s="1"/>
      <c r="D179" s="1"/>
      <c r="E179" s="2"/>
      <c r="F179" s="1"/>
      <c r="G179" s="12"/>
      <c r="H179" s="89"/>
      <c r="I179" s="89"/>
      <c r="J179" s="89"/>
      <c r="K179" s="89"/>
      <c r="L179" s="89"/>
      <c r="M179" s="89"/>
      <c r="N179" s="89"/>
      <c r="O179" s="89"/>
      <c r="P179" s="89"/>
      <c r="Q179" s="89"/>
      <c r="R179" s="89"/>
      <c r="S179" s="89"/>
      <c r="T179" s="89"/>
      <c r="U179" s="89"/>
      <c r="V179" s="89"/>
      <c r="W179" s="89"/>
      <c r="X179" s="89"/>
      <c r="Y179" s="89"/>
      <c r="Z179" s="89"/>
      <c r="AA179" s="89"/>
      <c r="AB179" s="89"/>
      <c r="AC179" s="89"/>
      <c r="AD179" s="89"/>
      <c r="AE179" s="89"/>
      <c r="AF179" s="89"/>
      <c r="AG179" s="89"/>
      <c r="AH179" s="89"/>
      <c r="AI179" s="89"/>
      <c r="AJ179" s="89"/>
      <c r="AK179" s="89"/>
      <c r="AL179" s="89"/>
      <c r="AM179" s="89"/>
      <c r="AN179" s="89"/>
      <c r="AO179" s="89"/>
      <c r="AP179" s="89"/>
      <c r="AQ179" s="89"/>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row>
    <row r="180" spans="1:104">
      <c r="A180" s="1"/>
      <c r="B180" s="1"/>
      <c r="C180" s="1"/>
      <c r="D180" s="1"/>
      <c r="E180" s="2"/>
      <c r="F180" s="1"/>
      <c r="G180" s="12"/>
      <c r="H180" s="89"/>
      <c r="I180" s="89"/>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G180" s="89"/>
      <c r="AH180" s="89"/>
      <c r="AI180" s="89"/>
      <c r="AJ180" s="89"/>
      <c r="AK180" s="89"/>
      <c r="AL180" s="89"/>
      <c r="AM180" s="89"/>
      <c r="AN180" s="89"/>
      <c r="AO180" s="89"/>
      <c r="AP180" s="89"/>
      <c r="AQ180" s="89"/>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row>
    <row r="181" spans="1:104">
      <c r="A181" s="1"/>
      <c r="B181" s="1"/>
      <c r="C181" s="1"/>
      <c r="D181" s="1"/>
      <c r="E181" s="2"/>
      <c r="F181" s="1"/>
      <c r="G181" s="12"/>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row>
    <row r="182" spans="1:104">
      <c r="A182" s="1"/>
      <c r="B182" s="1"/>
      <c r="C182" s="1"/>
      <c r="D182" s="1"/>
      <c r="E182" s="2"/>
      <c r="F182" s="1"/>
      <c r="G182" s="12"/>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row>
    <row r="183" spans="1:104">
      <c r="A183" s="1"/>
      <c r="B183" s="1"/>
      <c r="C183" s="1"/>
      <c r="D183" s="1"/>
      <c r="E183" s="2"/>
      <c r="F183" s="1"/>
      <c r="G183" s="12"/>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row>
    <row r="184" spans="1:104">
      <c r="A184" s="1"/>
      <c r="B184" s="1"/>
      <c r="C184" s="1"/>
      <c r="D184" s="1"/>
      <c r="E184" s="2"/>
      <c r="F184" s="1"/>
      <c r="G184" s="12"/>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row>
    <row r="185" spans="1:104">
      <c r="A185" s="1"/>
      <c r="B185" s="1"/>
      <c r="C185" s="1"/>
      <c r="D185" s="1"/>
      <c r="E185" s="2"/>
      <c r="F185" s="1"/>
      <c r="G185" s="12"/>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row>
    <row r="186" spans="1:104">
      <c r="A186" s="1"/>
      <c r="B186" s="1"/>
      <c r="C186" s="1"/>
      <c r="D186" s="1"/>
      <c r="E186" s="2"/>
      <c r="F186" s="1"/>
      <c r="G186" s="12"/>
      <c r="H186" s="89"/>
      <c r="I186" s="89"/>
      <c r="J186" s="89"/>
      <c r="K186" s="89"/>
      <c r="L186" s="89"/>
      <c r="M186" s="89"/>
      <c r="N186" s="89"/>
      <c r="O186" s="89"/>
      <c r="P186" s="89"/>
      <c r="Q186" s="89"/>
      <c r="R186" s="89"/>
      <c r="S186" s="89"/>
      <c r="T186" s="89"/>
      <c r="U186" s="89"/>
      <c r="V186" s="89"/>
      <c r="W186" s="89"/>
      <c r="X186" s="89"/>
      <c r="Y186" s="89"/>
      <c r="Z186" s="89"/>
      <c r="AA186" s="89"/>
      <c r="AB186" s="89"/>
      <c r="AC186" s="89"/>
      <c r="AD186" s="89"/>
      <c r="AE186" s="89"/>
      <c r="AF186" s="89"/>
      <c r="AG186" s="89"/>
      <c r="AH186" s="89"/>
      <c r="AI186" s="89"/>
      <c r="AJ186" s="89"/>
      <c r="AK186" s="89"/>
      <c r="AL186" s="89"/>
      <c r="AM186" s="89"/>
      <c r="AN186" s="89"/>
      <c r="AO186" s="89"/>
      <c r="AP186" s="89"/>
      <c r="AQ186" s="89"/>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row>
    <row r="187" spans="1:104">
      <c r="A187" s="1"/>
      <c r="B187" s="1"/>
      <c r="C187" s="1"/>
      <c r="D187" s="1"/>
      <c r="E187" s="2"/>
      <c r="F187" s="1"/>
      <c r="G187" s="12"/>
      <c r="H187" s="89"/>
      <c r="I187" s="89"/>
      <c r="J187" s="89"/>
      <c r="K187" s="89"/>
      <c r="L187" s="89"/>
      <c r="M187" s="89"/>
      <c r="N187" s="89"/>
      <c r="O187" s="89"/>
      <c r="P187" s="89"/>
      <c r="Q187" s="89"/>
      <c r="R187" s="89"/>
      <c r="S187" s="89"/>
      <c r="T187" s="89"/>
      <c r="U187" s="89"/>
      <c r="V187" s="89"/>
      <c r="W187" s="89"/>
      <c r="X187" s="89"/>
      <c r="Y187" s="89"/>
      <c r="Z187" s="89"/>
      <c r="AA187" s="89"/>
      <c r="AB187" s="89"/>
      <c r="AC187" s="89"/>
      <c r="AD187" s="89"/>
      <c r="AE187" s="89"/>
      <c r="AF187" s="89"/>
      <c r="AG187" s="89"/>
      <c r="AH187" s="89"/>
      <c r="AI187" s="89"/>
      <c r="AJ187" s="89"/>
      <c r="AK187" s="89"/>
      <c r="AL187" s="89"/>
      <c r="AM187" s="89"/>
      <c r="AN187" s="89"/>
      <c r="AO187" s="89"/>
      <c r="AP187" s="89"/>
      <c r="AQ187" s="89"/>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row>
    <row r="188" spans="1:104">
      <c r="A188" s="1"/>
      <c r="B188" s="1"/>
      <c r="C188" s="1"/>
      <c r="D188" s="1"/>
      <c r="E188" s="2"/>
      <c r="F188" s="1"/>
      <c r="G188" s="12"/>
      <c r="H188" s="89"/>
      <c r="I188" s="89"/>
      <c r="J188" s="89"/>
      <c r="K188" s="89"/>
      <c r="L188" s="89"/>
      <c r="M188" s="89"/>
      <c r="N188" s="89"/>
      <c r="O188" s="89"/>
      <c r="P188" s="89"/>
      <c r="Q188" s="89"/>
      <c r="R188" s="89"/>
      <c r="S188" s="89"/>
      <c r="T188" s="89"/>
      <c r="U188" s="89"/>
      <c r="V188" s="89"/>
      <c r="W188" s="89"/>
      <c r="X188" s="89"/>
      <c r="Y188" s="89"/>
      <c r="Z188" s="89"/>
      <c r="AA188" s="89"/>
      <c r="AB188" s="89"/>
      <c r="AC188" s="89"/>
      <c r="AD188" s="89"/>
      <c r="AE188" s="89"/>
      <c r="AF188" s="89"/>
      <c r="AG188" s="89"/>
      <c r="AH188" s="89"/>
      <c r="AI188" s="89"/>
      <c r="AJ188" s="89"/>
      <c r="AK188" s="89"/>
      <c r="AL188" s="89"/>
      <c r="AM188" s="89"/>
      <c r="AN188" s="89"/>
      <c r="AO188" s="89"/>
      <c r="AP188" s="89"/>
      <c r="AQ188" s="89"/>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row>
    <row r="189" spans="1:104">
      <c r="A189" s="1"/>
      <c r="B189" s="1"/>
      <c r="C189" s="1"/>
      <c r="D189" s="1"/>
      <c r="E189" s="2"/>
      <c r="F189" s="1"/>
      <c r="G189" s="12"/>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row>
    <row r="190" spans="1:104">
      <c r="A190" s="1"/>
      <c r="B190" s="1"/>
      <c r="C190" s="1"/>
      <c r="D190" s="1"/>
      <c r="E190" s="2"/>
      <c r="F190" s="1"/>
      <c r="G190" s="12"/>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row>
    <row r="191" spans="1:104">
      <c r="A191" s="1"/>
      <c r="B191" s="1"/>
      <c r="C191" s="1"/>
      <c r="D191" s="1"/>
      <c r="E191" s="2"/>
      <c r="F191" s="1"/>
      <c r="G191" s="12"/>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row>
    <row r="192" spans="1:104">
      <c r="A192" s="1"/>
      <c r="B192" s="1"/>
      <c r="C192" s="1"/>
      <c r="D192" s="1"/>
      <c r="E192" s="2"/>
      <c r="F192" s="1"/>
      <c r="G192" s="12"/>
      <c r="H192" s="89"/>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c r="AI192" s="89"/>
      <c r="AJ192" s="89"/>
      <c r="AK192" s="89"/>
      <c r="AL192" s="89"/>
      <c r="AM192" s="89"/>
      <c r="AN192" s="89"/>
      <c r="AO192" s="89"/>
      <c r="AP192" s="89"/>
      <c r="AQ192" s="89"/>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row>
    <row r="193" spans="1:104">
      <c r="A193" s="1"/>
      <c r="B193" s="1"/>
      <c r="C193" s="1"/>
      <c r="D193" s="1"/>
      <c r="E193" s="2"/>
      <c r="F193" s="1"/>
      <c r="G193" s="12"/>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Q193" s="89"/>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row>
    <row r="194" spans="1:104">
      <c r="A194" s="1"/>
      <c r="B194" s="1"/>
      <c r="C194" s="1"/>
      <c r="D194" s="1"/>
      <c r="E194" s="2"/>
      <c r="F194" s="1"/>
      <c r="G194" s="12"/>
      <c r="H194" s="89"/>
      <c r="I194" s="89"/>
      <c r="J194" s="89"/>
      <c r="K194" s="89"/>
      <c r="L194" s="89"/>
      <c r="M194" s="89"/>
      <c r="N194" s="89"/>
      <c r="O194" s="89"/>
      <c r="P194" s="89"/>
      <c r="Q194" s="89"/>
      <c r="R194" s="89"/>
      <c r="S194" s="89"/>
      <c r="T194" s="89"/>
      <c r="U194" s="89"/>
      <c r="V194" s="89"/>
      <c r="W194" s="89"/>
      <c r="X194" s="89"/>
      <c r="Y194" s="89"/>
      <c r="Z194" s="89"/>
      <c r="AA194" s="89"/>
      <c r="AB194" s="89"/>
      <c r="AC194" s="89"/>
      <c r="AD194" s="89"/>
      <c r="AE194" s="89"/>
      <c r="AF194" s="89"/>
      <c r="AG194" s="89"/>
      <c r="AH194" s="89"/>
      <c r="AI194" s="89"/>
      <c r="AJ194" s="89"/>
      <c r="AK194" s="89"/>
      <c r="AL194" s="89"/>
      <c r="AM194" s="89"/>
      <c r="AN194" s="89"/>
      <c r="AO194" s="89"/>
      <c r="AP194" s="89"/>
      <c r="AQ194" s="89"/>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row>
    <row r="195" spans="1:104">
      <c r="A195" s="1"/>
      <c r="B195" s="1"/>
      <c r="C195" s="1"/>
      <c r="D195" s="1"/>
      <c r="E195" s="2"/>
      <c r="F195" s="1"/>
      <c r="G195" s="12"/>
      <c r="H195" s="89"/>
      <c r="I195" s="89"/>
      <c r="J195" s="89"/>
      <c r="K195" s="89"/>
      <c r="L195" s="89"/>
      <c r="M195" s="89"/>
      <c r="N195" s="89"/>
      <c r="O195" s="89"/>
      <c r="P195" s="89"/>
      <c r="Q195" s="89"/>
      <c r="R195" s="89"/>
      <c r="S195" s="89"/>
      <c r="T195" s="89"/>
      <c r="U195" s="89"/>
      <c r="V195" s="89"/>
      <c r="W195" s="89"/>
      <c r="X195" s="89"/>
      <c r="Y195" s="89"/>
      <c r="Z195" s="89"/>
      <c r="AA195" s="89"/>
      <c r="AB195" s="89"/>
      <c r="AC195" s="89"/>
      <c r="AD195" s="89"/>
      <c r="AE195" s="89"/>
      <c r="AF195" s="89"/>
      <c r="AG195" s="89"/>
      <c r="AH195" s="89"/>
      <c r="AI195" s="89"/>
      <c r="AJ195" s="89"/>
      <c r="AK195" s="89"/>
      <c r="AL195" s="89"/>
      <c r="AM195" s="89"/>
      <c r="AN195" s="89"/>
      <c r="AO195" s="89"/>
      <c r="AP195" s="89"/>
      <c r="AQ195" s="89"/>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row>
    <row r="196" spans="1:104">
      <c r="A196" s="1"/>
      <c r="B196" s="1"/>
      <c r="C196" s="1"/>
      <c r="D196" s="1"/>
      <c r="E196" s="2"/>
      <c r="F196" s="1"/>
      <c r="G196" s="12"/>
      <c r="H196" s="89"/>
      <c r="I196" s="89"/>
      <c r="J196" s="89"/>
      <c r="K196" s="89"/>
      <c r="L196" s="89"/>
      <c r="M196" s="89"/>
      <c r="N196" s="89"/>
      <c r="O196" s="89"/>
      <c r="P196" s="89"/>
      <c r="Q196" s="89"/>
      <c r="R196" s="89"/>
      <c r="S196" s="89"/>
      <c r="T196" s="89"/>
      <c r="U196" s="89"/>
      <c r="V196" s="89"/>
      <c r="W196" s="89"/>
      <c r="X196" s="89"/>
      <c r="Y196" s="89"/>
      <c r="Z196" s="89"/>
      <c r="AA196" s="89"/>
      <c r="AB196" s="89"/>
      <c r="AC196" s="89"/>
      <c r="AD196" s="89"/>
      <c r="AE196" s="89"/>
      <c r="AF196" s="89"/>
      <c r="AG196" s="89"/>
      <c r="AH196" s="89"/>
      <c r="AI196" s="89"/>
      <c r="AJ196" s="89"/>
      <c r="AK196" s="89"/>
      <c r="AL196" s="89"/>
      <c r="AM196" s="89"/>
      <c r="AN196" s="89"/>
      <c r="AO196" s="89"/>
      <c r="AP196" s="89"/>
      <c r="AQ196" s="89"/>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row>
    <row r="197" spans="1:104">
      <c r="A197" s="1"/>
      <c r="B197" s="1"/>
      <c r="C197" s="1"/>
      <c r="D197" s="1"/>
      <c r="E197" s="2"/>
      <c r="F197" s="1"/>
      <c r="G197" s="12"/>
      <c r="H197" s="89"/>
      <c r="I197" s="89"/>
      <c r="J197" s="89"/>
      <c r="K197" s="89"/>
      <c r="L197" s="89"/>
      <c r="M197" s="89"/>
      <c r="N197" s="89"/>
      <c r="O197" s="89"/>
      <c r="P197" s="89"/>
      <c r="Q197" s="89"/>
      <c r="R197" s="89"/>
      <c r="S197" s="89"/>
      <c r="T197" s="89"/>
      <c r="U197" s="89"/>
      <c r="V197" s="89"/>
      <c r="W197" s="89"/>
      <c r="X197" s="89"/>
      <c r="Y197" s="89"/>
      <c r="Z197" s="89"/>
      <c r="AA197" s="89"/>
      <c r="AB197" s="89"/>
      <c r="AC197" s="89"/>
      <c r="AD197" s="89"/>
      <c r="AE197" s="89"/>
      <c r="AF197" s="89"/>
      <c r="AG197" s="89"/>
      <c r="AH197" s="89"/>
      <c r="AI197" s="89"/>
      <c r="AJ197" s="89"/>
      <c r="AK197" s="89"/>
      <c r="AL197" s="89"/>
      <c r="AM197" s="89"/>
      <c r="AN197" s="89"/>
      <c r="AO197" s="89"/>
      <c r="AP197" s="89"/>
      <c r="AQ197" s="89"/>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row>
    <row r="198" spans="1:104">
      <c r="A198" s="1"/>
      <c r="B198" s="1"/>
      <c r="C198" s="1"/>
      <c r="D198" s="1"/>
      <c r="E198" s="2"/>
      <c r="F198" s="1"/>
      <c r="G198" s="12"/>
      <c r="H198" s="89"/>
      <c r="I198" s="89"/>
      <c r="J198" s="89"/>
      <c r="K198" s="89"/>
      <c r="L198" s="89"/>
      <c r="M198" s="89"/>
      <c r="N198" s="89"/>
      <c r="O198" s="89"/>
      <c r="P198" s="89"/>
      <c r="Q198" s="89"/>
      <c r="R198" s="89"/>
      <c r="S198" s="89"/>
      <c r="T198" s="89"/>
      <c r="U198" s="89"/>
      <c r="V198" s="89"/>
      <c r="W198" s="89"/>
      <c r="X198" s="89"/>
      <c r="Y198" s="89"/>
      <c r="Z198" s="89"/>
      <c r="AA198" s="89"/>
      <c r="AB198" s="89"/>
      <c r="AC198" s="89"/>
      <c r="AD198" s="89"/>
      <c r="AE198" s="89"/>
      <c r="AF198" s="89"/>
      <c r="AG198" s="89"/>
      <c r="AH198" s="89"/>
      <c r="AI198" s="89"/>
      <c r="AJ198" s="89"/>
      <c r="AK198" s="89"/>
      <c r="AL198" s="89"/>
      <c r="AM198" s="89"/>
      <c r="AN198" s="89"/>
      <c r="AO198" s="89"/>
      <c r="AP198" s="89"/>
      <c r="AQ198" s="89"/>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row>
    <row r="199" spans="1:104">
      <c r="A199" s="1"/>
      <c r="B199" s="1"/>
      <c r="C199" s="1"/>
      <c r="D199" s="1"/>
      <c r="E199" s="2"/>
      <c r="F199" s="1"/>
      <c r="G199" s="12"/>
      <c r="H199" s="89"/>
      <c r="I199" s="89"/>
      <c r="J199" s="89"/>
      <c r="K199" s="89"/>
      <c r="L199" s="89"/>
      <c r="M199" s="89"/>
      <c r="N199" s="89"/>
      <c r="O199" s="89"/>
      <c r="P199" s="89"/>
      <c r="Q199" s="89"/>
      <c r="R199" s="89"/>
      <c r="S199" s="89"/>
      <c r="T199" s="89"/>
      <c r="U199" s="89"/>
      <c r="V199" s="89"/>
      <c r="W199" s="89"/>
      <c r="X199" s="89"/>
      <c r="Y199" s="89"/>
      <c r="Z199" s="89"/>
      <c r="AA199" s="89"/>
      <c r="AB199" s="89"/>
      <c r="AC199" s="89"/>
      <c r="AD199" s="89"/>
      <c r="AE199" s="89"/>
      <c r="AF199" s="89"/>
      <c r="AG199" s="89"/>
      <c r="AH199" s="89"/>
      <c r="AI199" s="89"/>
      <c r="AJ199" s="89"/>
      <c r="AK199" s="89"/>
      <c r="AL199" s="89"/>
      <c r="AM199" s="89"/>
      <c r="AN199" s="89"/>
      <c r="AO199" s="89"/>
      <c r="AP199" s="89"/>
      <c r="AQ199" s="89"/>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row>
    <row r="200" spans="1:104">
      <c r="A200" s="1"/>
      <c r="B200" s="1"/>
      <c r="C200" s="1"/>
      <c r="D200" s="1"/>
      <c r="E200" s="2"/>
      <c r="F200" s="1"/>
      <c r="G200" s="12"/>
      <c r="H200" s="89"/>
      <c r="I200" s="89"/>
      <c r="J200" s="89"/>
      <c r="K200" s="89"/>
      <c r="L200" s="89"/>
      <c r="M200" s="89"/>
      <c r="N200" s="89"/>
      <c r="O200" s="89"/>
      <c r="P200" s="89"/>
      <c r="Q200" s="89"/>
      <c r="R200" s="89"/>
      <c r="S200" s="89"/>
      <c r="T200" s="89"/>
      <c r="U200" s="89"/>
      <c r="V200" s="89"/>
      <c r="W200" s="89"/>
      <c r="X200" s="89"/>
      <c r="Y200" s="89"/>
      <c r="Z200" s="89"/>
      <c r="AA200" s="89"/>
      <c r="AB200" s="89"/>
      <c r="AC200" s="89"/>
      <c r="AD200" s="89"/>
      <c r="AE200" s="89"/>
      <c r="AF200" s="89"/>
      <c r="AG200" s="89"/>
      <c r="AH200" s="89"/>
      <c r="AI200" s="89"/>
      <c r="AJ200" s="89"/>
      <c r="AK200" s="89"/>
      <c r="AL200" s="89"/>
      <c r="AM200" s="89"/>
      <c r="AN200" s="89"/>
      <c r="AO200" s="89"/>
      <c r="AP200" s="89"/>
      <c r="AQ200" s="89"/>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row>
    <row r="201" spans="1:104">
      <c r="E201" s="2"/>
      <c r="F201" s="1"/>
      <c r="G201" s="12"/>
      <c r="H201" s="89"/>
      <c r="I201" s="89"/>
      <c r="J201" s="89"/>
      <c r="K201" s="89"/>
      <c r="L201" s="89"/>
      <c r="M201" s="89"/>
      <c r="N201" s="89"/>
      <c r="O201" s="89"/>
      <c r="P201" s="89"/>
      <c r="Q201" s="89"/>
      <c r="R201" s="89"/>
      <c r="S201" s="89"/>
      <c r="T201" s="89"/>
      <c r="U201" s="89"/>
      <c r="V201" s="89"/>
      <c r="W201" s="89"/>
      <c r="X201" s="89"/>
      <c r="Y201" s="89"/>
      <c r="Z201" s="89"/>
      <c r="AA201" s="89"/>
      <c r="AB201" s="89"/>
      <c r="AC201" s="89"/>
      <c r="AD201" s="89"/>
      <c r="AE201" s="89"/>
      <c r="AF201" s="89"/>
      <c r="AG201" s="89"/>
      <c r="AH201" s="89"/>
      <c r="AI201" s="89"/>
      <c r="AJ201" s="89"/>
      <c r="AK201" s="89"/>
      <c r="AL201" s="89"/>
      <c r="AM201" s="89"/>
      <c r="AN201" s="89"/>
      <c r="AO201" s="89"/>
      <c r="AP201" s="89"/>
      <c r="AQ201" s="89"/>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row>
  </sheetData>
  <sheetProtection algorithmName="SHA-512" hashValue="2n2iU34e5j7A/VVm2S47ALCwCOJ54RgEgU23+nRpugh5d5Chj2VY75P9Jdkam/dufiaUHRDv9LkbgEH5b9WzKA==" saltValue="nQxhLdLZhkNuzfXiRbui0w=="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MQ201"/>
  <sheetViews>
    <sheetView workbookViewId="0">
      <selection activeCell="G11" sqref="G11:G12"/>
    </sheetView>
  </sheetViews>
  <sheetFormatPr baseColWidth="10" defaultColWidth="10.83203125" defaultRowHeight="16"/>
  <cols>
    <col min="1" max="1" width="10.83203125" style="3"/>
    <col min="2" max="2" width="2.6640625" style="3" customWidth="1"/>
    <col min="3" max="3" width="51.5" customWidth="1"/>
    <col min="4" max="4" width="35.83203125" customWidth="1"/>
    <col min="5" max="5" width="10.5" style="3" customWidth="1"/>
    <col min="6" max="6" width="3" customWidth="1"/>
    <col min="7" max="7" width="18.83203125" style="141" customWidth="1"/>
    <col min="8" max="43" width="6" style="142" customWidth="1"/>
    <col min="44" max="44" width="5.5" customWidth="1"/>
    <col min="45" max="79" width="5.5" style="3" customWidth="1"/>
    <col min="80" max="16384" width="10.83203125" style="3"/>
  </cols>
  <sheetData>
    <row r="1" spans="1:355" ht="17" thickBot="1">
      <c r="A1" s="1"/>
      <c r="B1" s="1"/>
      <c r="C1" s="1"/>
      <c r="D1" s="1"/>
      <c r="E1" s="2"/>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row>
    <row r="2" spans="1:355" s="11" customFormat="1" ht="20" thickBot="1">
      <c r="A2" s="4"/>
      <c r="B2" s="4"/>
      <c r="C2" s="5" t="s">
        <v>0</v>
      </c>
      <c r="D2" s="6" t="s">
        <v>180</v>
      </c>
      <c r="E2" s="7"/>
      <c r="F2" s="4"/>
      <c r="G2" s="8" t="s">
        <v>1</v>
      </c>
      <c r="H2" s="9"/>
      <c r="I2" s="10"/>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row>
    <row r="3" spans="1:355" s="11" customFormat="1" ht="22" thickBot="1">
      <c r="A3" s="4"/>
      <c r="B3" s="4"/>
      <c r="C3" s="4"/>
      <c r="D3" s="4"/>
      <c r="E3" s="7"/>
      <c r="F3" s="4"/>
      <c r="G3" s="12"/>
      <c r="H3" s="13"/>
      <c r="I3" s="13"/>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row>
    <row r="4" spans="1:355" s="11" customFormat="1" ht="20" customHeight="1" thickBot="1">
      <c r="A4" s="4"/>
      <c r="B4" s="4"/>
      <c r="C4" s="16" t="s">
        <v>2</v>
      </c>
      <c r="D4" s="149" t="s">
        <v>162</v>
      </c>
      <c r="E4" s="17"/>
      <c r="F4" s="14"/>
      <c r="G4" s="18" t="s">
        <v>3</v>
      </c>
      <c r="H4" s="19"/>
      <c r="I4" s="20"/>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5"/>
      <c r="JP4" s="15"/>
      <c r="JQ4" s="15"/>
      <c r="JR4" s="15"/>
      <c r="JS4" s="15"/>
      <c r="JT4" s="15"/>
      <c r="JU4" s="15"/>
      <c r="JV4" s="15"/>
      <c r="JW4" s="15"/>
      <c r="JX4" s="15"/>
      <c r="JY4" s="15"/>
      <c r="JZ4" s="15"/>
      <c r="KA4" s="15"/>
      <c r="KB4" s="15"/>
      <c r="KC4" s="15"/>
      <c r="KD4" s="15"/>
      <c r="KE4" s="15"/>
      <c r="KF4" s="15"/>
      <c r="KG4" s="15"/>
      <c r="KH4" s="15"/>
      <c r="KI4" s="15"/>
      <c r="KJ4" s="15"/>
      <c r="KK4" s="15"/>
      <c r="KL4" s="15"/>
      <c r="KM4" s="15"/>
      <c r="KN4" s="15"/>
      <c r="KO4" s="15"/>
      <c r="KP4" s="15"/>
      <c r="KQ4" s="15"/>
      <c r="KR4" s="15"/>
      <c r="KS4" s="15"/>
      <c r="KT4" s="15"/>
      <c r="KU4" s="15"/>
      <c r="KV4" s="15"/>
      <c r="KW4" s="15"/>
      <c r="KX4" s="15"/>
      <c r="KY4" s="15"/>
      <c r="KZ4" s="15"/>
      <c r="LA4" s="15"/>
      <c r="LB4" s="15"/>
      <c r="LC4" s="15"/>
      <c r="LD4" s="15"/>
      <c r="LE4" s="15"/>
      <c r="LF4" s="15"/>
      <c r="LG4" s="15"/>
      <c r="LH4" s="15"/>
      <c r="LI4" s="15"/>
      <c r="LJ4" s="15"/>
      <c r="LK4" s="15"/>
      <c r="LL4" s="15"/>
      <c r="LM4" s="15"/>
      <c r="LN4" s="15"/>
      <c r="LO4" s="15"/>
      <c r="LP4" s="15"/>
      <c r="LQ4" s="15"/>
      <c r="LR4" s="15"/>
      <c r="LS4" s="15"/>
      <c r="LT4" s="15"/>
      <c r="LU4" s="15"/>
      <c r="LV4" s="15"/>
      <c r="LW4" s="15"/>
      <c r="LX4" s="15"/>
      <c r="LY4" s="15"/>
      <c r="LZ4" s="15"/>
      <c r="MA4" s="15"/>
      <c r="MB4" s="15"/>
      <c r="MC4" s="15"/>
      <c r="MD4" s="15"/>
      <c r="ME4" s="15"/>
      <c r="MF4" s="15"/>
      <c r="MG4" s="15"/>
      <c r="MH4" s="15"/>
      <c r="MI4" s="15"/>
      <c r="MJ4" s="15"/>
      <c r="MK4" s="15"/>
      <c r="ML4" s="15"/>
      <c r="MM4" s="15"/>
      <c r="MN4" s="15"/>
      <c r="MO4" s="15"/>
      <c r="MP4" s="15"/>
      <c r="MQ4" s="15"/>
    </row>
    <row r="5" spans="1:355" s="11" customFormat="1" ht="20" customHeight="1" thickBot="1">
      <c r="A5" s="4"/>
      <c r="B5" s="4"/>
      <c r="C5" s="4"/>
      <c r="D5" s="21"/>
      <c r="E5" s="17"/>
      <c r="F5" s="14"/>
      <c r="G5" s="12"/>
      <c r="H5" s="13"/>
      <c r="I5" s="13"/>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row>
    <row r="6" spans="1:355" s="11" customFormat="1" ht="20" customHeight="1" thickBot="1">
      <c r="A6" s="4"/>
      <c r="B6" s="4"/>
      <c r="C6" s="16" t="s">
        <v>4</v>
      </c>
      <c r="D6" s="149" t="s">
        <v>163</v>
      </c>
      <c r="E6" s="17"/>
      <c r="F6" s="14"/>
      <c r="G6" s="22" t="s">
        <v>5</v>
      </c>
      <c r="H6" s="23"/>
      <c r="I6" s="2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row>
    <row r="7" spans="1:355" s="11" customFormat="1" ht="20" customHeight="1">
      <c r="A7" s="4"/>
      <c r="B7" s="4"/>
      <c r="C7" s="25"/>
      <c r="D7" s="21"/>
      <c r="E7" s="17"/>
      <c r="F7" s="14"/>
      <c r="G7" s="26"/>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row>
    <row r="8" spans="1:355" s="11" customFormat="1" ht="20" thickBot="1">
      <c r="A8" s="4"/>
      <c r="B8" s="4"/>
      <c r="C8" s="25"/>
      <c r="D8" s="21"/>
      <c r="E8" s="17"/>
      <c r="F8" s="14"/>
      <c r="G8" s="26"/>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row>
    <row r="9" spans="1:355" s="11" customFormat="1" ht="20" thickBot="1">
      <c r="A9" s="4"/>
      <c r="B9" s="4"/>
      <c r="C9" s="28" t="s">
        <v>6</v>
      </c>
      <c r="D9" s="29" t="s">
        <v>7</v>
      </c>
      <c r="E9" s="17"/>
      <c r="F9" s="30"/>
      <c r="G9" s="31" t="s">
        <v>8</v>
      </c>
      <c r="H9" s="32">
        <f t="shared" ref="H9:BS9" si="0">IF(H10="","",H42)</f>
        <v>1</v>
      </c>
      <c r="I9" s="33">
        <f t="shared" si="0"/>
        <v>2</v>
      </c>
      <c r="J9" s="33">
        <f t="shared" si="0"/>
        <v>3</v>
      </c>
      <c r="K9" s="33" t="str">
        <f t="shared" si="0"/>
        <v/>
      </c>
      <c r="L9" s="33">
        <f t="shared" si="0"/>
        <v>4</v>
      </c>
      <c r="M9" s="33">
        <f t="shared" si="0"/>
        <v>5</v>
      </c>
      <c r="N9" s="33" t="str">
        <f t="shared" si="0"/>
        <v/>
      </c>
      <c r="O9" s="33">
        <f t="shared" si="0"/>
        <v>6</v>
      </c>
      <c r="P9" s="33">
        <f t="shared" si="0"/>
        <v>7</v>
      </c>
      <c r="Q9" s="33" t="str">
        <f t="shared" si="0"/>
        <v/>
      </c>
      <c r="R9" s="33">
        <f t="shared" si="0"/>
        <v>8</v>
      </c>
      <c r="S9" s="33">
        <f t="shared" si="0"/>
        <v>9</v>
      </c>
      <c r="T9" s="33" t="str">
        <f t="shared" si="0"/>
        <v/>
      </c>
      <c r="U9" s="33">
        <f t="shared" si="0"/>
        <v>10</v>
      </c>
      <c r="V9" s="33">
        <f t="shared" si="0"/>
        <v>11</v>
      </c>
      <c r="W9" s="33" t="str">
        <f t="shared" si="0"/>
        <v/>
      </c>
      <c r="X9" s="33">
        <f t="shared" si="0"/>
        <v>12</v>
      </c>
      <c r="Y9" s="33">
        <f t="shared" si="0"/>
        <v>13</v>
      </c>
      <c r="Z9" s="33" t="str">
        <f t="shared" si="0"/>
        <v/>
      </c>
      <c r="AA9" s="33">
        <f t="shared" si="0"/>
        <v>14</v>
      </c>
      <c r="AB9" s="33" t="str">
        <f t="shared" si="0"/>
        <v/>
      </c>
      <c r="AC9" s="33" t="str">
        <f t="shared" si="0"/>
        <v/>
      </c>
      <c r="AD9" s="33" t="str">
        <f t="shared" si="0"/>
        <v/>
      </c>
      <c r="AE9" s="33" t="str">
        <f t="shared" si="0"/>
        <v/>
      </c>
      <c r="AF9" s="33" t="str">
        <f t="shared" si="0"/>
        <v/>
      </c>
      <c r="AG9" s="33" t="str">
        <f t="shared" si="0"/>
        <v/>
      </c>
      <c r="AH9" s="33" t="str">
        <f t="shared" si="0"/>
        <v/>
      </c>
      <c r="AI9" s="33" t="str">
        <f t="shared" si="0"/>
        <v/>
      </c>
      <c r="AJ9" s="33" t="str">
        <f t="shared" si="0"/>
        <v/>
      </c>
      <c r="AK9" s="33" t="str">
        <f t="shared" si="0"/>
        <v/>
      </c>
      <c r="AL9" s="33" t="str">
        <f t="shared" si="0"/>
        <v/>
      </c>
      <c r="AM9" s="33" t="str">
        <f t="shared" si="0"/>
        <v/>
      </c>
      <c r="AN9" s="33" t="str">
        <f t="shared" si="0"/>
        <v/>
      </c>
      <c r="AO9" s="33" t="str">
        <f t="shared" si="0"/>
        <v/>
      </c>
      <c r="AP9" s="33" t="str">
        <f t="shared" si="0"/>
        <v/>
      </c>
      <c r="AQ9" s="33" t="str">
        <f t="shared" si="0"/>
        <v/>
      </c>
      <c r="AR9" s="33" t="str">
        <f t="shared" si="0"/>
        <v/>
      </c>
      <c r="AS9" s="33" t="str">
        <f t="shared" si="0"/>
        <v/>
      </c>
      <c r="AT9" s="33" t="str">
        <f t="shared" si="0"/>
        <v/>
      </c>
      <c r="AU9" s="33" t="str">
        <f t="shared" si="0"/>
        <v/>
      </c>
      <c r="AV9" s="33" t="str">
        <f t="shared" si="0"/>
        <v/>
      </c>
      <c r="AW9" s="33" t="str">
        <f t="shared" si="0"/>
        <v/>
      </c>
      <c r="AX9" s="33" t="str">
        <f t="shared" si="0"/>
        <v/>
      </c>
      <c r="AY9" s="33" t="str">
        <f t="shared" si="0"/>
        <v/>
      </c>
      <c r="AZ9" s="33" t="str">
        <f t="shared" si="0"/>
        <v/>
      </c>
      <c r="BA9" s="33" t="str">
        <f t="shared" si="0"/>
        <v/>
      </c>
      <c r="BB9" s="33" t="str">
        <f t="shared" si="0"/>
        <v/>
      </c>
      <c r="BC9" s="33" t="str">
        <f t="shared" si="0"/>
        <v/>
      </c>
      <c r="BD9" s="33" t="str">
        <f t="shared" si="0"/>
        <v/>
      </c>
      <c r="BE9" s="33" t="str">
        <f t="shared" si="0"/>
        <v/>
      </c>
      <c r="BF9" s="33" t="str">
        <f t="shared" si="0"/>
        <v/>
      </c>
      <c r="BG9" s="33" t="str">
        <f t="shared" si="0"/>
        <v/>
      </c>
      <c r="BH9" s="33" t="str">
        <f t="shared" si="0"/>
        <v/>
      </c>
      <c r="BI9" s="33" t="str">
        <f t="shared" si="0"/>
        <v/>
      </c>
      <c r="BJ9" s="33" t="str">
        <f t="shared" si="0"/>
        <v/>
      </c>
      <c r="BK9" s="33" t="str">
        <f t="shared" si="0"/>
        <v/>
      </c>
      <c r="BL9" s="33" t="str">
        <f t="shared" si="0"/>
        <v/>
      </c>
      <c r="BM9" s="33" t="str">
        <f t="shared" si="0"/>
        <v/>
      </c>
      <c r="BN9" s="33" t="str">
        <f t="shared" si="0"/>
        <v/>
      </c>
      <c r="BO9" s="33" t="str">
        <f t="shared" si="0"/>
        <v/>
      </c>
      <c r="BP9" s="33" t="str">
        <f t="shared" si="0"/>
        <v/>
      </c>
      <c r="BQ9" s="33" t="str">
        <f t="shared" si="0"/>
        <v/>
      </c>
      <c r="BR9" s="33" t="str">
        <f t="shared" si="0"/>
        <v/>
      </c>
      <c r="BS9" s="33" t="str">
        <f t="shared" si="0"/>
        <v/>
      </c>
      <c r="BT9" s="33" t="str">
        <f t="shared" ref="BT9:CA9" si="1">IF(BT10="","",BT42)</f>
        <v/>
      </c>
      <c r="BU9" s="33" t="str">
        <f t="shared" si="1"/>
        <v/>
      </c>
      <c r="BV9" s="33" t="str">
        <f t="shared" si="1"/>
        <v/>
      </c>
      <c r="BW9" s="33" t="str">
        <f t="shared" si="1"/>
        <v/>
      </c>
      <c r="BX9" s="33" t="str">
        <f t="shared" si="1"/>
        <v/>
      </c>
      <c r="BY9" s="33" t="str">
        <f t="shared" si="1"/>
        <v/>
      </c>
      <c r="BZ9" s="33" t="str">
        <f t="shared" si="1"/>
        <v/>
      </c>
      <c r="CA9" s="34" t="str">
        <f t="shared" si="1"/>
        <v/>
      </c>
      <c r="CB9" s="4"/>
      <c r="CC9" s="4"/>
      <c r="CD9" s="4"/>
      <c r="CE9" s="4"/>
      <c r="CF9" s="4"/>
      <c r="CG9" s="4"/>
      <c r="CH9" s="4"/>
      <c r="CI9" s="4"/>
      <c r="CJ9" s="4"/>
      <c r="CK9" s="4"/>
      <c r="CL9" s="4"/>
      <c r="CM9" s="4"/>
      <c r="CN9" s="4"/>
      <c r="CO9" s="4"/>
      <c r="CP9" s="4"/>
      <c r="CQ9" s="4"/>
      <c r="CR9" s="4"/>
      <c r="CS9" s="4"/>
      <c r="CT9" s="4"/>
      <c r="CU9" s="4"/>
      <c r="CV9" s="4"/>
      <c r="CW9" s="4"/>
      <c r="CX9" s="4"/>
      <c r="CY9" s="4"/>
      <c r="CZ9" s="4"/>
    </row>
    <row r="10" spans="1:355" ht="19">
      <c r="A10" s="1"/>
      <c r="B10" s="1"/>
      <c r="C10" s="35" t="s">
        <v>9</v>
      </c>
      <c r="D10" s="36"/>
      <c r="E10" s="37"/>
      <c r="F10" s="38" t="s">
        <v>10</v>
      </c>
      <c r="G10" s="39" t="s">
        <v>11</v>
      </c>
      <c r="H10" s="40">
        <v>9</v>
      </c>
      <c r="I10" s="41">
        <v>10</v>
      </c>
      <c r="J10" s="41">
        <v>11</v>
      </c>
      <c r="K10" s="41"/>
      <c r="L10" s="41">
        <v>13</v>
      </c>
      <c r="M10" s="41">
        <v>14</v>
      </c>
      <c r="N10" s="41"/>
      <c r="O10" s="41">
        <v>17</v>
      </c>
      <c r="P10" s="41">
        <v>18</v>
      </c>
      <c r="Q10" s="41"/>
      <c r="R10" s="41">
        <v>24</v>
      </c>
      <c r="S10" s="41">
        <v>25</v>
      </c>
      <c r="T10" s="41"/>
      <c r="U10" s="41">
        <v>27</v>
      </c>
      <c r="V10" s="41">
        <v>28</v>
      </c>
      <c r="W10" s="41"/>
      <c r="X10" s="41">
        <v>31</v>
      </c>
      <c r="Y10" s="41">
        <v>32</v>
      </c>
      <c r="Z10" s="41"/>
      <c r="AA10" s="41">
        <v>35</v>
      </c>
      <c r="AB10" s="41"/>
      <c r="AC10" s="41"/>
      <c r="AD10" s="41"/>
      <c r="AE10" s="41"/>
      <c r="AF10" s="41"/>
      <c r="AG10" s="41"/>
      <c r="AH10" s="41"/>
      <c r="AI10" s="41"/>
      <c r="AJ10" s="41"/>
      <c r="AK10" s="41"/>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3"/>
      <c r="CB10" s="1"/>
      <c r="CC10" s="1"/>
      <c r="CD10" s="1"/>
      <c r="CE10" s="1"/>
      <c r="CF10" s="1"/>
      <c r="CG10" s="1"/>
      <c r="CH10" s="1"/>
      <c r="CI10" s="1"/>
      <c r="CJ10" s="1"/>
      <c r="CK10" s="1"/>
      <c r="CL10" s="1"/>
      <c r="CM10" s="1"/>
      <c r="CN10" s="1"/>
      <c r="CO10" s="1"/>
      <c r="CP10" s="1"/>
      <c r="CQ10" s="1"/>
      <c r="CR10" s="1"/>
      <c r="CS10" s="1"/>
      <c r="CT10" s="1"/>
      <c r="CU10" s="1"/>
      <c r="CV10" s="1"/>
      <c r="CW10" s="1"/>
      <c r="CX10" s="1"/>
      <c r="CY10" s="1"/>
      <c r="CZ10" s="1"/>
    </row>
    <row r="11" spans="1:355" ht="22" thickBot="1">
      <c r="A11" s="1"/>
      <c r="B11" s="1"/>
      <c r="C11" s="44" t="s">
        <v>12</v>
      </c>
      <c r="D11" s="36"/>
      <c r="E11" s="45"/>
      <c r="F11" s="46" t="s">
        <v>10</v>
      </c>
      <c r="G11" s="47" t="s">
        <v>216</v>
      </c>
      <c r="H11" s="48" t="s">
        <v>22</v>
      </c>
      <c r="I11" s="49" t="s">
        <v>46</v>
      </c>
      <c r="J11" s="49" t="s">
        <v>26</v>
      </c>
      <c r="K11" s="49"/>
      <c r="L11" s="49" t="s">
        <v>33</v>
      </c>
      <c r="M11" s="49" t="s">
        <v>29</v>
      </c>
      <c r="N11" s="49"/>
      <c r="O11" s="49" t="s">
        <v>30</v>
      </c>
      <c r="P11" s="49" t="s">
        <v>29</v>
      </c>
      <c r="Q11" s="49"/>
      <c r="R11" s="49" t="s">
        <v>29</v>
      </c>
      <c r="S11" s="49" t="s">
        <v>46</v>
      </c>
      <c r="T11" s="49"/>
      <c r="U11" s="49" t="s">
        <v>29</v>
      </c>
      <c r="V11" s="49" t="s">
        <v>20</v>
      </c>
      <c r="W11" s="49"/>
      <c r="X11" s="49" t="s">
        <v>29</v>
      </c>
      <c r="Y11" s="49" t="s">
        <v>42</v>
      </c>
      <c r="Z11" s="49"/>
      <c r="AA11" s="49" t="s">
        <v>29</v>
      </c>
      <c r="AB11" s="49"/>
      <c r="AC11" s="49"/>
      <c r="AD11" s="49"/>
      <c r="AE11" s="49"/>
      <c r="AF11" s="49"/>
      <c r="AG11" s="49"/>
      <c r="AH11" s="49"/>
      <c r="AI11" s="49"/>
      <c r="AJ11" s="49"/>
      <c r="AK11" s="49"/>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1"/>
      <c r="CB11" s="52"/>
      <c r="CC11" s="52"/>
      <c r="CD11" s="52"/>
      <c r="CE11" s="52"/>
      <c r="CF11" s="52"/>
      <c r="CG11" s="52"/>
      <c r="CH11" s="52"/>
      <c r="CI11" s="52"/>
      <c r="CJ11" s="52"/>
      <c r="CK11" s="52"/>
      <c r="CL11" s="52"/>
      <c r="CM11" s="52"/>
      <c r="CN11" s="52"/>
      <c r="CO11" s="1"/>
      <c r="CP11" s="1"/>
      <c r="CQ11" s="1"/>
      <c r="CR11" s="1"/>
      <c r="CS11" s="1"/>
      <c r="CT11" s="1"/>
      <c r="CU11" s="1"/>
      <c r="CV11" s="1"/>
      <c r="CW11" s="1"/>
      <c r="CX11" s="1"/>
      <c r="CY11" s="1"/>
      <c r="CZ11" s="1"/>
    </row>
    <row r="12" spans="1:355" ht="22" thickBot="1">
      <c r="A12" s="1"/>
      <c r="B12" s="1"/>
      <c r="C12" s="35" t="s">
        <v>13</v>
      </c>
      <c r="D12" s="53"/>
      <c r="E12" s="45"/>
      <c r="F12" s="30"/>
      <c r="G12" s="54" t="s">
        <v>217</v>
      </c>
      <c r="H12" s="55" t="s">
        <v>95</v>
      </c>
      <c r="I12" s="56" t="s">
        <v>96</v>
      </c>
      <c r="J12" s="56" t="s">
        <v>97</v>
      </c>
      <c r="K12" s="56"/>
      <c r="L12" s="56" t="s">
        <v>98</v>
      </c>
      <c r="M12" s="56" t="s">
        <v>99</v>
      </c>
      <c r="N12" s="56"/>
      <c r="O12" s="56" t="s">
        <v>100</v>
      </c>
      <c r="P12" s="56" t="s">
        <v>99</v>
      </c>
      <c r="Q12" s="56"/>
      <c r="R12" s="56" t="s">
        <v>99</v>
      </c>
      <c r="S12" s="56" t="s">
        <v>96</v>
      </c>
      <c r="T12" s="56"/>
      <c r="U12" s="56" t="s">
        <v>99</v>
      </c>
      <c r="V12" s="56" t="s">
        <v>101</v>
      </c>
      <c r="W12" s="56"/>
      <c r="X12" s="56" t="s">
        <v>99</v>
      </c>
      <c r="Y12" s="56" t="s">
        <v>102</v>
      </c>
      <c r="Z12" s="56"/>
      <c r="AA12" s="56" t="s">
        <v>99</v>
      </c>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7"/>
      <c r="CB12" s="52"/>
      <c r="CC12" s="52"/>
      <c r="CD12" s="52"/>
      <c r="CE12" s="52"/>
      <c r="CF12" s="52"/>
      <c r="CG12" s="52"/>
      <c r="CH12" s="52"/>
      <c r="CI12" s="52"/>
      <c r="CJ12" s="52"/>
      <c r="CK12" s="52"/>
      <c r="CL12" s="52"/>
      <c r="CM12" s="52"/>
      <c r="CN12" s="52"/>
      <c r="CO12" s="1"/>
      <c r="CP12" s="1"/>
      <c r="CQ12" s="1"/>
      <c r="CR12" s="1"/>
      <c r="CS12" s="1"/>
      <c r="CT12" s="1"/>
      <c r="CU12" s="1"/>
      <c r="CV12" s="1"/>
      <c r="CW12" s="1"/>
      <c r="CX12" s="1"/>
      <c r="CY12" s="1"/>
      <c r="CZ12" s="1"/>
    </row>
    <row r="13" spans="1:355" ht="21">
      <c r="A13" s="1"/>
      <c r="B13" s="1"/>
      <c r="C13" s="44" t="s">
        <v>148</v>
      </c>
      <c r="D13" s="36"/>
      <c r="E13" s="45"/>
      <c r="F13" s="38" t="s">
        <v>10</v>
      </c>
      <c r="G13" s="58" t="s">
        <v>15</v>
      </c>
      <c r="H13" s="59" t="s">
        <v>15</v>
      </c>
      <c r="I13" s="60" t="s">
        <v>15</v>
      </c>
      <c r="J13" s="60" t="s">
        <v>15</v>
      </c>
      <c r="K13" s="60" t="s">
        <v>103</v>
      </c>
      <c r="L13" s="60" t="s">
        <v>15</v>
      </c>
      <c r="M13" s="60" t="s">
        <v>15</v>
      </c>
      <c r="N13" s="60" t="s">
        <v>103</v>
      </c>
      <c r="O13" s="60" t="s">
        <v>15</v>
      </c>
      <c r="P13" s="60" t="s">
        <v>15</v>
      </c>
      <c r="Q13" s="60" t="s">
        <v>103</v>
      </c>
      <c r="R13" s="60" t="s">
        <v>103</v>
      </c>
      <c r="S13" s="60" t="s">
        <v>15</v>
      </c>
      <c r="T13" s="60" t="s">
        <v>103</v>
      </c>
      <c r="U13" s="60" t="s">
        <v>15</v>
      </c>
      <c r="V13" s="60" t="s">
        <v>15</v>
      </c>
      <c r="W13" s="60" t="s">
        <v>103</v>
      </c>
      <c r="X13" s="60" t="s">
        <v>103</v>
      </c>
      <c r="Y13" s="60" t="s">
        <v>15</v>
      </c>
      <c r="Z13" s="60" t="s">
        <v>103</v>
      </c>
      <c r="AA13" s="60" t="s">
        <v>15</v>
      </c>
      <c r="AB13" s="60"/>
      <c r="AC13" s="60"/>
      <c r="AD13" s="60"/>
      <c r="AE13" s="60"/>
      <c r="AF13" s="60"/>
      <c r="AG13" s="60"/>
      <c r="AH13" s="60"/>
      <c r="AI13" s="60"/>
      <c r="AJ13" s="60"/>
      <c r="AK13" s="60"/>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2"/>
      <c r="CB13" s="52"/>
      <c r="CC13" s="52"/>
      <c r="CD13" s="52"/>
      <c r="CE13" s="52"/>
      <c r="CF13" s="52"/>
      <c r="CG13" s="52"/>
      <c r="CH13" s="52"/>
      <c r="CI13" s="52"/>
      <c r="CJ13" s="52"/>
      <c r="CK13" s="52"/>
      <c r="CL13" s="52"/>
      <c r="CM13" s="52"/>
      <c r="CN13" s="52"/>
      <c r="CO13" s="1"/>
      <c r="CP13" s="1"/>
      <c r="CQ13" s="1"/>
      <c r="CR13" s="1"/>
      <c r="CS13" s="1"/>
      <c r="CT13" s="1"/>
      <c r="CU13" s="1"/>
      <c r="CV13" s="1"/>
      <c r="CW13" s="1"/>
      <c r="CX13" s="1"/>
      <c r="CY13" s="1"/>
      <c r="CZ13" s="1"/>
    </row>
    <row r="14" spans="1:355" ht="21">
      <c r="A14" s="1"/>
      <c r="B14" s="1"/>
      <c r="C14" s="35" t="s">
        <v>16</v>
      </c>
      <c r="D14" s="36"/>
      <c r="E14" s="45"/>
      <c r="F14" s="63" t="s">
        <v>10</v>
      </c>
      <c r="G14" s="64" t="s">
        <v>17</v>
      </c>
      <c r="H14" s="65" t="s">
        <v>103</v>
      </c>
      <c r="I14" s="66" t="s">
        <v>103</v>
      </c>
      <c r="J14" s="66" t="s">
        <v>103</v>
      </c>
      <c r="K14" s="66" t="s">
        <v>103</v>
      </c>
      <c r="L14" s="66" t="s">
        <v>103</v>
      </c>
      <c r="M14" s="66" t="s">
        <v>103</v>
      </c>
      <c r="N14" s="66" t="s">
        <v>103</v>
      </c>
      <c r="O14" s="66" t="s">
        <v>103</v>
      </c>
      <c r="P14" s="66" t="s">
        <v>103</v>
      </c>
      <c r="Q14" s="66" t="s">
        <v>103</v>
      </c>
      <c r="R14" s="66" t="s">
        <v>103</v>
      </c>
      <c r="S14" s="66" t="s">
        <v>103</v>
      </c>
      <c r="T14" s="66" t="s">
        <v>103</v>
      </c>
      <c r="U14" s="66" t="s">
        <v>103</v>
      </c>
      <c r="V14" s="66" t="s">
        <v>103</v>
      </c>
      <c r="W14" s="66" t="s">
        <v>103</v>
      </c>
      <c r="X14" s="66" t="s">
        <v>103</v>
      </c>
      <c r="Y14" s="66" t="s">
        <v>103</v>
      </c>
      <c r="Z14" s="66" t="s">
        <v>103</v>
      </c>
      <c r="AA14" s="66" t="s">
        <v>103</v>
      </c>
      <c r="AB14" s="66"/>
      <c r="AC14" s="66"/>
      <c r="AD14" s="66"/>
      <c r="AE14" s="66"/>
      <c r="AF14" s="66"/>
      <c r="AG14" s="66"/>
      <c r="AH14" s="66"/>
      <c r="AI14" s="66"/>
      <c r="AJ14" s="66"/>
      <c r="AK14" s="66"/>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8"/>
      <c r="CB14" s="52"/>
      <c r="CC14" s="52"/>
      <c r="CD14" s="52"/>
      <c r="CE14" s="52"/>
      <c r="CF14" s="52"/>
      <c r="CG14" s="52"/>
      <c r="CH14" s="52"/>
      <c r="CI14" s="52"/>
      <c r="CJ14" s="52"/>
      <c r="CK14" s="52"/>
      <c r="CL14" s="52"/>
      <c r="CM14" s="52"/>
      <c r="CN14" s="52"/>
      <c r="CO14" s="1"/>
      <c r="CP14" s="1"/>
      <c r="CQ14" s="1"/>
      <c r="CR14" s="1"/>
      <c r="CS14" s="1"/>
      <c r="CT14" s="1"/>
      <c r="CU14" s="1"/>
      <c r="CV14" s="1"/>
      <c r="CW14" s="1"/>
      <c r="CX14" s="1"/>
      <c r="CY14" s="1"/>
      <c r="CZ14" s="1"/>
    </row>
    <row r="15" spans="1:355" ht="21">
      <c r="A15" s="69"/>
      <c r="B15" s="69"/>
      <c r="C15" s="44" t="s">
        <v>18</v>
      </c>
      <c r="D15" s="143" t="s">
        <v>10</v>
      </c>
      <c r="E15" s="45"/>
      <c r="F15" s="63" t="s">
        <v>10</v>
      </c>
      <c r="G15" s="64" t="s">
        <v>19</v>
      </c>
      <c r="H15" s="65" t="s">
        <v>19</v>
      </c>
      <c r="I15" s="66" t="s">
        <v>19</v>
      </c>
      <c r="J15" s="66" t="s">
        <v>19</v>
      </c>
      <c r="K15" s="66" t="s">
        <v>103</v>
      </c>
      <c r="L15" s="66" t="s">
        <v>19</v>
      </c>
      <c r="M15" s="66" t="s">
        <v>19</v>
      </c>
      <c r="N15" s="66" t="s">
        <v>103</v>
      </c>
      <c r="O15" s="66" t="s">
        <v>19</v>
      </c>
      <c r="P15" s="66" t="s">
        <v>103</v>
      </c>
      <c r="Q15" s="66" t="s">
        <v>103</v>
      </c>
      <c r="R15" s="66" t="s">
        <v>103</v>
      </c>
      <c r="S15" s="66" t="s">
        <v>19</v>
      </c>
      <c r="T15" s="66" t="s">
        <v>103</v>
      </c>
      <c r="U15" s="66" t="s">
        <v>19</v>
      </c>
      <c r="V15" s="66" t="s">
        <v>19</v>
      </c>
      <c r="W15" s="66" t="s">
        <v>103</v>
      </c>
      <c r="X15" s="66" t="s">
        <v>19</v>
      </c>
      <c r="Y15" s="66" t="s">
        <v>19</v>
      </c>
      <c r="Z15" s="66" t="s">
        <v>103</v>
      </c>
      <c r="AA15" s="66" t="s">
        <v>19</v>
      </c>
      <c r="AB15" s="66"/>
      <c r="AC15" s="66"/>
      <c r="AD15" s="66"/>
      <c r="AE15" s="66"/>
      <c r="AF15" s="66"/>
      <c r="AG15" s="66"/>
      <c r="AH15" s="66"/>
      <c r="AI15" s="66"/>
      <c r="AJ15" s="66"/>
      <c r="AK15" s="66"/>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8"/>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row>
    <row r="16" spans="1:355" ht="19">
      <c r="A16" s="1"/>
      <c r="B16" s="1"/>
      <c r="C16" s="4"/>
      <c r="D16" s="4"/>
      <c r="E16" s="2"/>
      <c r="F16" s="63" t="s">
        <v>10</v>
      </c>
      <c r="G16" s="64" t="s">
        <v>20</v>
      </c>
      <c r="H16" s="65" t="s">
        <v>20</v>
      </c>
      <c r="I16" s="66" t="s">
        <v>20</v>
      </c>
      <c r="J16" s="66" t="s">
        <v>20</v>
      </c>
      <c r="K16" s="66" t="s">
        <v>103</v>
      </c>
      <c r="L16" s="66" t="s">
        <v>20</v>
      </c>
      <c r="M16" s="66" t="s">
        <v>20</v>
      </c>
      <c r="N16" s="66" t="s">
        <v>103</v>
      </c>
      <c r="O16" s="66" t="s">
        <v>20</v>
      </c>
      <c r="P16" s="66" t="s">
        <v>20</v>
      </c>
      <c r="Q16" s="66" t="s">
        <v>103</v>
      </c>
      <c r="R16" s="66" t="s">
        <v>103</v>
      </c>
      <c r="S16" s="66" t="s">
        <v>20</v>
      </c>
      <c r="T16" s="66" t="s">
        <v>103</v>
      </c>
      <c r="U16" s="66" t="s">
        <v>20</v>
      </c>
      <c r="V16" s="66" t="s">
        <v>20</v>
      </c>
      <c r="W16" s="66" t="s">
        <v>103</v>
      </c>
      <c r="X16" s="66" t="s">
        <v>103</v>
      </c>
      <c r="Y16" s="66" t="s">
        <v>20</v>
      </c>
      <c r="Z16" s="66" t="s">
        <v>103</v>
      </c>
      <c r="AA16" s="66" t="s">
        <v>20</v>
      </c>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71"/>
      <c r="CB16" s="1"/>
      <c r="CC16" s="1"/>
      <c r="CD16" s="1"/>
      <c r="CE16" s="1"/>
      <c r="CF16" s="1"/>
      <c r="CG16" s="1"/>
      <c r="CH16" s="1"/>
      <c r="CI16" s="1"/>
      <c r="CJ16" s="1"/>
      <c r="CK16" s="1"/>
      <c r="CL16" s="1"/>
      <c r="CM16" s="1"/>
      <c r="CN16" s="1"/>
      <c r="CO16" s="1"/>
      <c r="CP16" s="1"/>
      <c r="CQ16" s="1"/>
      <c r="CR16" s="1"/>
      <c r="CS16" s="1"/>
      <c r="CT16" s="1"/>
      <c r="CU16" s="1"/>
      <c r="CV16" s="1"/>
      <c r="CW16" s="1"/>
      <c r="CX16" s="1"/>
      <c r="CY16" s="1"/>
      <c r="CZ16" s="1"/>
    </row>
    <row r="17" spans="1:104" ht="19" customHeight="1">
      <c r="A17" s="1"/>
      <c r="B17" s="1"/>
      <c r="C17" s="28" t="s">
        <v>21</v>
      </c>
      <c r="D17" s="144" t="s">
        <v>144</v>
      </c>
      <c r="E17" s="72"/>
      <c r="F17" s="63" t="s">
        <v>10</v>
      </c>
      <c r="G17" s="64" t="s">
        <v>22</v>
      </c>
      <c r="H17" s="65" t="s">
        <v>22</v>
      </c>
      <c r="I17" s="66" t="s">
        <v>22</v>
      </c>
      <c r="J17" s="66" t="s">
        <v>22</v>
      </c>
      <c r="K17" s="66" t="s">
        <v>103</v>
      </c>
      <c r="L17" s="66" t="s">
        <v>22</v>
      </c>
      <c r="M17" s="66" t="s">
        <v>22</v>
      </c>
      <c r="N17" s="66" t="s">
        <v>103</v>
      </c>
      <c r="O17" s="66" t="s">
        <v>22</v>
      </c>
      <c r="P17" s="66" t="s">
        <v>22</v>
      </c>
      <c r="Q17" s="66" t="s">
        <v>103</v>
      </c>
      <c r="R17" s="66" t="s">
        <v>103</v>
      </c>
      <c r="S17" s="66" t="s">
        <v>22</v>
      </c>
      <c r="T17" s="66" t="s">
        <v>103</v>
      </c>
      <c r="U17" s="66" t="s">
        <v>22</v>
      </c>
      <c r="V17" s="66" t="s">
        <v>22</v>
      </c>
      <c r="W17" s="66" t="s">
        <v>103</v>
      </c>
      <c r="X17" s="66" t="s">
        <v>103</v>
      </c>
      <c r="Y17" s="66" t="s">
        <v>22</v>
      </c>
      <c r="Z17" s="66" t="s">
        <v>103</v>
      </c>
      <c r="AA17" s="66" t="s">
        <v>22</v>
      </c>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71"/>
      <c r="CB17" s="1"/>
      <c r="CC17" s="1"/>
      <c r="CD17" s="1"/>
      <c r="CE17" s="1"/>
      <c r="CF17" s="1"/>
      <c r="CG17" s="1"/>
      <c r="CH17" s="1"/>
      <c r="CI17" s="1"/>
      <c r="CJ17" s="1"/>
      <c r="CK17" s="1"/>
      <c r="CL17" s="1"/>
      <c r="CM17" s="1"/>
      <c r="CN17" s="1"/>
      <c r="CO17" s="1"/>
      <c r="CP17" s="1"/>
      <c r="CQ17" s="1"/>
      <c r="CR17" s="1"/>
      <c r="CS17" s="1"/>
      <c r="CT17" s="1"/>
      <c r="CU17" s="1"/>
      <c r="CV17" s="1"/>
      <c r="CW17" s="1"/>
      <c r="CX17" s="1"/>
      <c r="CY17" s="1"/>
      <c r="CZ17" s="1"/>
    </row>
    <row r="18" spans="1:104" ht="19" customHeight="1">
      <c r="A18" s="1"/>
      <c r="B18" s="1"/>
      <c r="C18" s="27"/>
      <c r="D18" s="4"/>
      <c r="E18" s="73"/>
      <c r="F18" s="63" t="s">
        <v>10</v>
      </c>
      <c r="G18" s="64" t="s">
        <v>23</v>
      </c>
      <c r="H18" s="65" t="s">
        <v>103</v>
      </c>
      <c r="I18" s="66" t="s">
        <v>103</v>
      </c>
      <c r="J18" s="66" t="s">
        <v>103</v>
      </c>
      <c r="K18" s="66" t="s">
        <v>103</v>
      </c>
      <c r="L18" s="66" t="s">
        <v>103</v>
      </c>
      <c r="M18" s="66" t="s">
        <v>103</v>
      </c>
      <c r="N18" s="66" t="s">
        <v>103</v>
      </c>
      <c r="O18" s="66" t="s">
        <v>103</v>
      </c>
      <c r="P18" s="66" t="s">
        <v>103</v>
      </c>
      <c r="Q18" s="66" t="s">
        <v>103</v>
      </c>
      <c r="R18" s="66" t="s">
        <v>103</v>
      </c>
      <c r="S18" s="66" t="s">
        <v>103</v>
      </c>
      <c r="T18" s="66" t="s">
        <v>103</v>
      </c>
      <c r="U18" s="66" t="s">
        <v>103</v>
      </c>
      <c r="V18" s="66" t="s">
        <v>103</v>
      </c>
      <c r="W18" s="66" t="s">
        <v>103</v>
      </c>
      <c r="X18" s="66" t="s">
        <v>103</v>
      </c>
      <c r="Y18" s="66" t="s">
        <v>103</v>
      </c>
      <c r="Z18" s="66" t="s">
        <v>103</v>
      </c>
      <c r="AA18" s="66" t="s">
        <v>103</v>
      </c>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71"/>
      <c r="CB18" s="1"/>
      <c r="CC18" s="1"/>
      <c r="CD18" s="1"/>
      <c r="CE18" s="1"/>
      <c r="CF18" s="1"/>
      <c r="CG18" s="1"/>
      <c r="CH18" s="1"/>
      <c r="CI18" s="1"/>
      <c r="CJ18" s="1"/>
      <c r="CK18" s="1"/>
      <c r="CL18" s="1"/>
      <c r="CM18" s="1"/>
      <c r="CN18" s="1"/>
      <c r="CO18" s="1"/>
      <c r="CP18" s="1"/>
      <c r="CQ18" s="1"/>
      <c r="CR18" s="1"/>
      <c r="CS18" s="1"/>
      <c r="CT18" s="1"/>
      <c r="CU18" s="1"/>
      <c r="CV18" s="1"/>
      <c r="CW18" s="1"/>
      <c r="CX18" s="1"/>
      <c r="CY18" s="1"/>
      <c r="CZ18" s="1"/>
    </row>
    <row r="19" spans="1:104" ht="19">
      <c r="A19" s="1"/>
      <c r="B19" s="74" t="s">
        <v>10</v>
      </c>
      <c r="C19" s="75" t="s">
        <v>179</v>
      </c>
      <c r="D19" s="144" t="s">
        <v>24</v>
      </c>
      <c r="E19" s="2" t="s">
        <v>25</v>
      </c>
      <c r="F19" s="63" t="s">
        <v>10</v>
      </c>
      <c r="G19" s="64" t="s">
        <v>26</v>
      </c>
      <c r="H19" s="65" t="s">
        <v>26</v>
      </c>
      <c r="I19" s="66" t="s">
        <v>26</v>
      </c>
      <c r="J19" s="66" t="s">
        <v>26</v>
      </c>
      <c r="K19" s="66" t="s">
        <v>103</v>
      </c>
      <c r="L19" s="66" t="s">
        <v>26</v>
      </c>
      <c r="M19" s="66" t="s">
        <v>26</v>
      </c>
      <c r="N19" s="66" t="s">
        <v>103</v>
      </c>
      <c r="O19" s="66" t="s">
        <v>26</v>
      </c>
      <c r="P19" s="66" t="s">
        <v>26</v>
      </c>
      <c r="Q19" s="66" t="s">
        <v>103</v>
      </c>
      <c r="R19" s="66" t="s">
        <v>103</v>
      </c>
      <c r="S19" s="66" t="s">
        <v>26</v>
      </c>
      <c r="T19" s="66" t="s">
        <v>103</v>
      </c>
      <c r="U19" s="66" t="s">
        <v>26</v>
      </c>
      <c r="V19" s="66" t="s">
        <v>26</v>
      </c>
      <c r="W19" s="66" t="s">
        <v>103</v>
      </c>
      <c r="X19" s="66" t="s">
        <v>26</v>
      </c>
      <c r="Y19" s="66" t="s">
        <v>26</v>
      </c>
      <c r="Z19" s="66" t="s">
        <v>103</v>
      </c>
      <c r="AA19" s="66" t="s">
        <v>26</v>
      </c>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71"/>
      <c r="CB19" s="1"/>
      <c r="CC19" s="1"/>
      <c r="CD19" s="1"/>
      <c r="CE19" s="1"/>
      <c r="CF19" s="1"/>
      <c r="CG19" s="1"/>
      <c r="CH19" s="1"/>
      <c r="CI19" s="1"/>
      <c r="CJ19" s="1"/>
      <c r="CK19" s="1"/>
      <c r="CL19" s="1"/>
      <c r="CM19" s="1"/>
      <c r="CN19" s="1"/>
      <c r="CO19" s="1"/>
      <c r="CP19" s="1"/>
      <c r="CQ19" s="1"/>
      <c r="CR19" s="1"/>
      <c r="CS19" s="1"/>
      <c r="CT19" s="1"/>
      <c r="CU19" s="1"/>
      <c r="CV19" s="1"/>
      <c r="CW19" s="1"/>
      <c r="CX19" s="1"/>
      <c r="CY19" s="1"/>
      <c r="CZ19" s="1"/>
    </row>
    <row r="20" spans="1:104" ht="19">
      <c r="A20" s="1"/>
      <c r="B20" s="1"/>
      <c r="C20" s="76" t="s">
        <v>27</v>
      </c>
      <c r="D20" s="77">
        <f>LEN(D19)</f>
        <v>522</v>
      </c>
      <c r="E20" s="73"/>
      <c r="F20" s="63" t="s">
        <v>10</v>
      </c>
      <c r="G20" s="64" t="s">
        <v>28</v>
      </c>
      <c r="H20" s="65" t="s">
        <v>28</v>
      </c>
      <c r="I20" s="66" t="s">
        <v>28</v>
      </c>
      <c r="J20" s="66" t="s">
        <v>28</v>
      </c>
      <c r="K20" s="66" t="s">
        <v>103</v>
      </c>
      <c r="L20" s="66" t="s">
        <v>28</v>
      </c>
      <c r="M20" s="66" t="s">
        <v>28</v>
      </c>
      <c r="N20" s="66" t="s">
        <v>103</v>
      </c>
      <c r="O20" s="66" t="s">
        <v>28</v>
      </c>
      <c r="P20" s="66" t="s">
        <v>28</v>
      </c>
      <c r="Q20" s="66" t="s">
        <v>103</v>
      </c>
      <c r="R20" s="66" t="s">
        <v>103</v>
      </c>
      <c r="S20" s="66" t="s">
        <v>28</v>
      </c>
      <c r="T20" s="66" t="s">
        <v>103</v>
      </c>
      <c r="U20" s="66" t="s">
        <v>28</v>
      </c>
      <c r="V20" s="66" t="s">
        <v>28</v>
      </c>
      <c r="W20" s="66" t="s">
        <v>103</v>
      </c>
      <c r="X20" s="66" t="s">
        <v>28</v>
      </c>
      <c r="Y20" s="66" t="s">
        <v>28</v>
      </c>
      <c r="Z20" s="66" t="s">
        <v>103</v>
      </c>
      <c r="AA20" s="66" t="s">
        <v>28</v>
      </c>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71"/>
      <c r="CB20" s="1"/>
      <c r="CC20" s="1"/>
      <c r="CD20" s="1"/>
      <c r="CE20" s="1"/>
      <c r="CF20" s="1"/>
      <c r="CG20" s="1"/>
      <c r="CH20" s="1"/>
      <c r="CI20" s="1"/>
      <c r="CJ20" s="1"/>
      <c r="CK20" s="1"/>
      <c r="CL20" s="1"/>
      <c r="CM20" s="1"/>
      <c r="CN20" s="1"/>
      <c r="CO20" s="1"/>
      <c r="CP20" s="1"/>
      <c r="CQ20" s="1"/>
      <c r="CR20" s="1"/>
      <c r="CS20" s="1"/>
      <c r="CT20" s="1"/>
      <c r="CU20" s="1"/>
      <c r="CV20" s="1"/>
      <c r="CW20" s="1"/>
      <c r="CX20" s="1"/>
      <c r="CY20" s="1"/>
      <c r="CZ20" s="1"/>
    </row>
    <row r="21" spans="1:104" ht="19">
      <c r="A21" s="1"/>
      <c r="B21" s="1"/>
      <c r="C21" s="27"/>
      <c r="D21" s="78" t="str">
        <f>IF(MOD(D20,3)=0,"","Not Divisible by 3")</f>
        <v/>
      </c>
      <c r="E21" s="2"/>
      <c r="F21" s="63" t="s">
        <v>10</v>
      </c>
      <c r="G21" s="64" t="s">
        <v>29</v>
      </c>
      <c r="H21" s="65" t="s">
        <v>29</v>
      </c>
      <c r="I21" s="66" t="s">
        <v>29</v>
      </c>
      <c r="J21" s="66" t="s">
        <v>29</v>
      </c>
      <c r="K21" s="66" t="s">
        <v>103</v>
      </c>
      <c r="L21" s="66" t="s">
        <v>29</v>
      </c>
      <c r="M21" s="66" t="s">
        <v>29</v>
      </c>
      <c r="N21" s="66" t="s">
        <v>103</v>
      </c>
      <c r="O21" s="66" t="s">
        <v>29</v>
      </c>
      <c r="P21" s="66" t="s">
        <v>29</v>
      </c>
      <c r="Q21" s="66" t="s">
        <v>103</v>
      </c>
      <c r="R21" s="66" t="s">
        <v>29</v>
      </c>
      <c r="S21" s="66" t="s">
        <v>29</v>
      </c>
      <c r="T21" s="66" t="s">
        <v>103</v>
      </c>
      <c r="U21" s="66" t="s">
        <v>29</v>
      </c>
      <c r="V21" s="66" t="s">
        <v>29</v>
      </c>
      <c r="W21" s="66" t="s">
        <v>103</v>
      </c>
      <c r="X21" s="66" t="s">
        <v>29</v>
      </c>
      <c r="Y21" s="66" t="s">
        <v>29</v>
      </c>
      <c r="Z21" s="66" t="s">
        <v>103</v>
      </c>
      <c r="AA21" s="66" t="s">
        <v>29</v>
      </c>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71"/>
      <c r="CB21" s="1"/>
      <c r="CC21" s="1"/>
      <c r="CD21" s="1"/>
      <c r="CE21" s="1"/>
      <c r="CF21" s="1"/>
      <c r="CG21" s="1"/>
      <c r="CH21" s="1"/>
      <c r="CI21" s="1"/>
      <c r="CJ21" s="1"/>
      <c r="CK21" s="1"/>
      <c r="CL21" s="1"/>
      <c r="CM21" s="1"/>
      <c r="CN21" s="1"/>
      <c r="CO21" s="1"/>
      <c r="CP21" s="1"/>
      <c r="CQ21" s="1"/>
      <c r="CR21" s="1"/>
      <c r="CS21" s="1"/>
      <c r="CT21" s="1"/>
      <c r="CU21" s="1"/>
      <c r="CV21" s="1"/>
      <c r="CW21" s="1"/>
      <c r="CX21" s="1"/>
      <c r="CY21" s="1"/>
      <c r="CZ21" s="1"/>
    </row>
    <row r="22" spans="1:104" ht="19">
      <c r="A22" s="1"/>
      <c r="B22" s="1"/>
      <c r="C22" s="1"/>
      <c r="D22" s="1"/>
      <c r="E22" s="73"/>
      <c r="F22" s="63" t="s">
        <v>10</v>
      </c>
      <c r="G22" s="64" t="s">
        <v>30</v>
      </c>
      <c r="H22" s="65" t="s">
        <v>30</v>
      </c>
      <c r="I22" s="66" t="s">
        <v>30</v>
      </c>
      <c r="J22" s="66" t="s">
        <v>30</v>
      </c>
      <c r="K22" s="66" t="s">
        <v>103</v>
      </c>
      <c r="L22" s="66" t="s">
        <v>30</v>
      </c>
      <c r="M22" s="66" t="s">
        <v>30</v>
      </c>
      <c r="N22" s="66" t="s">
        <v>103</v>
      </c>
      <c r="O22" s="66" t="s">
        <v>30</v>
      </c>
      <c r="P22" s="66" t="s">
        <v>30</v>
      </c>
      <c r="Q22" s="66" t="s">
        <v>103</v>
      </c>
      <c r="R22" s="66" t="s">
        <v>30</v>
      </c>
      <c r="S22" s="66" t="s">
        <v>30</v>
      </c>
      <c r="T22" s="66" t="s">
        <v>103</v>
      </c>
      <c r="U22" s="66" t="s">
        <v>30</v>
      </c>
      <c r="V22" s="66" t="s">
        <v>30</v>
      </c>
      <c r="W22" s="66" t="s">
        <v>103</v>
      </c>
      <c r="X22" s="66" t="s">
        <v>103</v>
      </c>
      <c r="Y22" s="66" t="s">
        <v>30</v>
      </c>
      <c r="Z22" s="66" t="s">
        <v>103</v>
      </c>
      <c r="AA22" s="66" t="s">
        <v>30</v>
      </c>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71"/>
      <c r="CB22" s="1"/>
      <c r="CC22" s="1"/>
      <c r="CD22" s="1"/>
      <c r="CE22" s="1"/>
      <c r="CF22" s="1"/>
      <c r="CG22" s="1"/>
      <c r="CH22" s="1"/>
      <c r="CI22" s="1"/>
      <c r="CJ22" s="1"/>
      <c r="CK22" s="1"/>
      <c r="CL22" s="1"/>
      <c r="CM22" s="1"/>
      <c r="CN22" s="1"/>
      <c r="CO22" s="1"/>
      <c r="CP22" s="1"/>
      <c r="CQ22" s="1"/>
      <c r="CR22" s="1"/>
      <c r="CS22" s="1"/>
      <c r="CT22" s="1"/>
      <c r="CU22" s="1"/>
      <c r="CV22" s="1"/>
      <c r="CW22" s="1"/>
      <c r="CX22" s="1"/>
      <c r="CY22" s="1"/>
      <c r="CZ22" s="1"/>
    </row>
    <row r="23" spans="1:104" ht="19">
      <c r="A23" s="1"/>
      <c r="B23" s="1"/>
      <c r="C23" s="28" t="s">
        <v>31</v>
      </c>
      <c r="D23" s="145" t="s">
        <v>32</v>
      </c>
      <c r="E23" s="73" t="s">
        <v>25</v>
      </c>
      <c r="F23" s="63" t="s">
        <v>10</v>
      </c>
      <c r="G23" s="64" t="s">
        <v>33</v>
      </c>
      <c r="H23" s="65" t="s">
        <v>33</v>
      </c>
      <c r="I23" s="66" t="s">
        <v>33</v>
      </c>
      <c r="J23" s="66" t="s">
        <v>33</v>
      </c>
      <c r="K23" s="66" t="s">
        <v>103</v>
      </c>
      <c r="L23" s="66" t="s">
        <v>33</v>
      </c>
      <c r="M23" s="66" t="s">
        <v>103</v>
      </c>
      <c r="N23" s="66" t="s">
        <v>103</v>
      </c>
      <c r="O23" s="66" t="s">
        <v>33</v>
      </c>
      <c r="P23" s="66" t="s">
        <v>33</v>
      </c>
      <c r="Q23" s="66" t="s">
        <v>103</v>
      </c>
      <c r="R23" s="66" t="s">
        <v>33</v>
      </c>
      <c r="S23" s="66" t="s">
        <v>33</v>
      </c>
      <c r="T23" s="66" t="s">
        <v>103</v>
      </c>
      <c r="U23" s="66" t="s">
        <v>33</v>
      </c>
      <c r="V23" s="66" t="s">
        <v>33</v>
      </c>
      <c r="W23" s="66" t="s">
        <v>103</v>
      </c>
      <c r="X23" s="66" t="s">
        <v>103</v>
      </c>
      <c r="Y23" s="66" t="s">
        <v>33</v>
      </c>
      <c r="Z23" s="66" t="s">
        <v>103</v>
      </c>
      <c r="AA23" s="66" t="s">
        <v>33</v>
      </c>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71"/>
      <c r="CB23" s="1"/>
      <c r="CC23" s="1"/>
      <c r="CD23" s="1"/>
      <c r="CE23" s="1"/>
      <c r="CF23" s="1"/>
      <c r="CG23" s="1"/>
      <c r="CH23" s="1"/>
      <c r="CI23" s="1"/>
      <c r="CJ23" s="1"/>
      <c r="CK23" s="1"/>
      <c r="CL23" s="1"/>
      <c r="CM23" s="1"/>
      <c r="CN23" s="1"/>
      <c r="CO23" s="1"/>
      <c r="CP23" s="1"/>
      <c r="CQ23" s="1"/>
      <c r="CR23" s="1"/>
      <c r="CS23" s="1"/>
      <c r="CT23" s="1"/>
      <c r="CU23" s="1"/>
      <c r="CV23" s="1"/>
      <c r="CW23" s="1"/>
      <c r="CX23" s="1"/>
      <c r="CY23" s="1"/>
      <c r="CZ23" s="1"/>
    </row>
    <row r="24" spans="1:104" ht="19">
      <c r="A24" s="1"/>
      <c r="B24" s="1"/>
      <c r="C24" s="76" t="s">
        <v>27</v>
      </c>
      <c r="D24" s="77">
        <f>LEN(D23)</f>
        <v>36</v>
      </c>
      <c r="E24" s="79"/>
      <c r="F24" s="63" t="s">
        <v>10</v>
      </c>
      <c r="G24" s="64" t="s">
        <v>34</v>
      </c>
      <c r="H24" s="65" t="s">
        <v>34</v>
      </c>
      <c r="I24" s="66" t="s">
        <v>34</v>
      </c>
      <c r="J24" s="66" t="s">
        <v>34</v>
      </c>
      <c r="K24" s="66" t="s">
        <v>103</v>
      </c>
      <c r="L24" s="66" t="s">
        <v>34</v>
      </c>
      <c r="M24" s="66" t="s">
        <v>34</v>
      </c>
      <c r="N24" s="66" t="s">
        <v>103</v>
      </c>
      <c r="O24" s="66" t="s">
        <v>34</v>
      </c>
      <c r="P24" s="66" t="s">
        <v>34</v>
      </c>
      <c r="Q24" s="66" t="s">
        <v>103</v>
      </c>
      <c r="R24" s="66" t="s">
        <v>34</v>
      </c>
      <c r="S24" s="66" t="s">
        <v>34</v>
      </c>
      <c r="T24" s="66" t="s">
        <v>103</v>
      </c>
      <c r="U24" s="66" t="s">
        <v>34</v>
      </c>
      <c r="V24" s="66" t="s">
        <v>34</v>
      </c>
      <c r="W24" s="66" t="s">
        <v>103</v>
      </c>
      <c r="X24" s="66" t="s">
        <v>103</v>
      </c>
      <c r="Y24" s="66" t="s">
        <v>34</v>
      </c>
      <c r="Z24" s="66" t="s">
        <v>103</v>
      </c>
      <c r="AA24" s="66" t="s">
        <v>34</v>
      </c>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71"/>
      <c r="CB24" s="1"/>
      <c r="CC24" s="1"/>
      <c r="CD24" s="1"/>
      <c r="CE24" s="1"/>
      <c r="CF24" s="1"/>
      <c r="CG24" s="1"/>
      <c r="CH24" s="1"/>
      <c r="CI24" s="1"/>
      <c r="CJ24" s="1"/>
      <c r="CK24" s="1"/>
      <c r="CL24" s="1"/>
      <c r="CM24" s="1"/>
      <c r="CN24" s="1"/>
      <c r="CO24" s="1"/>
      <c r="CP24" s="1"/>
      <c r="CQ24" s="1"/>
      <c r="CR24" s="1"/>
      <c r="CS24" s="1"/>
      <c r="CT24" s="1"/>
      <c r="CU24" s="1"/>
      <c r="CV24" s="1"/>
      <c r="CW24" s="1"/>
      <c r="CX24" s="1"/>
      <c r="CY24" s="1"/>
      <c r="CZ24" s="1"/>
    </row>
    <row r="25" spans="1:104" ht="19">
      <c r="A25" s="1"/>
      <c r="B25" s="1"/>
      <c r="C25" s="80"/>
      <c r="D25" s="11"/>
      <c r="E25" s="73"/>
      <c r="F25" s="63" t="s">
        <v>10</v>
      </c>
      <c r="G25" s="64" t="s">
        <v>35</v>
      </c>
      <c r="H25" s="65" t="s">
        <v>103</v>
      </c>
      <c r="I25" s="66" t="s">
        <v>103</v>
      </c>
      <c r="J25" s="66" t="s">
        <v>103</v>
      </c>
      <c r="K25" s="66" t="s">
        <v>103</v>
      </c>
      <c r="L25" s="66" t="s">
        <v>103</v>
      </c>
      <c r="M25" s="66" t="s">
        <v>103</v>
      </c>
      <c r="N25" s="66" t="s">
        <v>103</v>
      </c>
      <c r="O25" s="66" t="s">
        <v>103</v>
      </c>
      <c r="P25" s="66" t="s">
        <v>103</v>
      </c>
      <c r="Q25" s="66" t="s">
        <v>103</v>
      </c>
      <c r="R25" s="66" t="s">
        <v>103</v>
      </c>
      <c r="S25" s="66" t="s">
        <v>103</v>
      </c>
      <c r="T25" s="66" t="s">
        <v>103</v>
      </c>
      <c r="U25" s="66" t="s">
        <v>103</v>
      </c>
      <c r="V25" s="66" t="s">
        <v>103</v>
      </c>
      <c r="W25" s="66" t="s">
        <v>103</v>
      </c>
      <c r="X25" s="66" t="s">
        <v>103</v>
      </c>
      <c r="Y25" s="66" t="s">
        <v>103</v>
      </c>
      <c r="Z25" s="66" t="s">
        <v>103</v>
      </c>
      <c r="AA25" s="66" t="s">
        <v>103</v>
      </c>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71"/>
      <c r="CB25" s="1"/>
      <c r="CC25" s="1"/>
      <c r="CD25" s="1"/>
      <c r="CE25" s="1"/>
      <c r="CF25" s="1"/>
      <c r="CG25" s="1"/>
      <c r="CH25" s="1"/>
      <c r="CI25" s="1"/>
      <c r="CJ25" s="1"/>
      <c r="CK25" s="1"/>
      <c r="CL25" s="1"/>
      <c r="CM25" s="1"/>
      <c r="CN25" s="1"/>
      <c r="CO25" s="1"/>
      <c r="CP25" s="1"/>
      <c r="CQ25" s="1"/>
      <c r="CR25" s="1"/>
      <c r="CS25" s="1"/>
      <c r="CT25" s="1"/>
      <c r="CU25" s="1"/>
      <c r="CV25" s="1"/>
      <c r="CW25" s="1"/>
      <c r="CX25" s="1"/>
      <c r="CY25" s="1"/>
      <c r="CZ25" s="1"/>
    </row>
    <row r="26" spans="1:104" ht="19">
      <c r="A26" s="1"/>
      <c r="B26" s="1"/>
      <c r="C26" s="28" t="s">
        <v>36</v>
      </c>
      <c r="D26" s="145" t="s">
        <v>37</v>
      </c>
      <c r="E26" s="73" t="s">
        <v>25</v>
      </c>
      <c r="F26" s="63" t="s">
        <v>10</v>
      </c>
      <c r="G26" s="64" t="s">
        <v>38</v>
      </c>
      <c r="H26" s="65" t="s">
        <v>38</v>
      </c>
      <c r="I26" s="66" t="s">
        <v>38</v>
      </c>
      <c r="J26" s="66" t="s">
        <v>38</v>
      </c>
      <c r="K26" s="66" t="s">
        <v>103</v>
      </c>
      <c r="L26" s="66" t="s">
        <v>38</v>
      </c>
      <c r="M26" s="66" t="s">
        <v>38</v>
      </c>
      <c r="N26" s="66" t="s">
        <v>103</v>
      </c>
      <c r="O26" s="66" t="s">
        <v>38</v>
      </c>
      <c r="P26" s="66" t="s">
        <v>38</v>
      </c>
      <c r="Q26" s="66" t="s">
        <v>103</v>
      </c>
      <c r="R26" s="66" t="s">
        <v>38</v>
      </c>
      <c r="S26" s="66" t="s">
        <v>38</v>
      </c>
      <c r="T26" s="66" t="s">
        <v>103</v>
      </c>
      <c r="U26" s="66" t="s">
        <v>38</v>
      </c>
      <c r="V26" s="66" t="s">
        <v>38</v>
      </c>
      <c r="W26" s="66" t="s">
        <v>103</v>
      </c>
      <c r="X26" s="66" t="s">
        <v>103</v>
      </c>
      <c r="Y26" s="66" t="s">
        <v>38</v>
      </c>
      <c r="Z26" s="66" t="s">
        <v>103</v>
      </c>
      <c r="AA26" s="66" t="s">
        <v>38</v>
      </c>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71"/>
      <c r="CB26" s="1"/>
      <c r="CC26" s="1"/>
      <c r="CD26" s="1"/>
      <c r="CE26" s="1"/>
      <c r="CF26" s="1"/>
      <c r="CG26" s="1"/>
      <c r="CH26" s="1"/>
      <c r="CI26" s="1"/>
      <c r="CJ26" s="1"/>
      <c r="CK26" s="1"/>
      <c r="CL26" s="1"/>
      <c r="CM26" s="1"/>
      <c r="CN26" s="1"/>
      <c r="CO26" s="1"/>
      <c r="CP26" s="1"/>
      <c r="CQ26" s="1"/>
      <c r="CR26" s="1"/>
      <c r="CS26" s="1"/>
      <c r="CT26" s="1"/>
      <c r="CU26" s="1"/>
      <c r="CV26" s="1"/>
      <c r="CW26" s="1"/>
      <c r="CX26" s="1"/>
      <c r="CY26" s="1"/>
      <c r="CZ26" s="1"/>
    </row>
    <row r="27" spans="1:104" ht="19">
      <c r="A27" s="1"/>
      <c r="B27" s="1"/>
      <c r="C27" s="76" t="s">
        <v>27</v>
      </c>
      <c r="D27" s="77">
        <f>LEN(D26)</f>
        <v>86</v>
      </c>
      <c r="E27" s="79"/>
      <c r="F27" s="63" t="s">
        <v>10</v>
      </c>
      <c r="G27" s="64" t="s">
        <v>39</v>
      </c>
      <c r="H27" s="65" t="s">
        <v>39</v>
      </c>
      <c r="I27" s="66" t="s">
        <v>39</v>
      </c>
      <c r="J27" s="66" t="s">
        <v>39</v>
      </c>
      <c r="K27" s="66" t="s">
        <v>103</v>
      </c>
      <c r="L27" s="66" t="s">
        <v>39</v>
      </c>
      <c r="M27" s="66" t="s">
        <v>39</v>
      </c>
      <c r="N27" s="66" t="s">
        <v>103</v>
      </c>
      <c r="O27" s="66" t="s">
        <v>39</v>
      </c>
      <c r="P27" s="66" t="s">
        <v>39</v>
      </c>
      <c r="Q27" s="66" t="s">
        <v>103</v>
      </c>
      <c r="R27" s="66" t="s">
        <v>39</v>
      </c>
      <c r="S27" s="66" t="s">
        <v>39</v>
      </c>
      <c r="T27" s="66" t="s">
        <v>103</v>
      </c>
      <c r="U27" s="66" t="s">
        <v>39</v>
      </c>
      <c r="V27" s="66" t="s">
        <v>39</v>
      </c>
      <c r="W27" s="66" t="s">
        <v>103</v>
      </c>
      <c r="X27" s="66" t="s">
        <v>103</v>
      </c>
      <c r="Y27" s="66" t="s">
        <v>39</v>
      </c>
      <c r="Z27" s="66" t="s">
        <v>103</v>
      </c>
      <c r="AA27" s="66" t="s">
        <v>39</v>
      </c>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71"/>
      <c r="CB27" s="1"/>
      <c r="CC27" s="1"/>
      <c r="CD27" s="1"/>
      <c r="CE27" s="1"/>
      <c r="CF27" s="1"/>
      <c r="CG27" s="1"/>
      <c r="CH27" s="1"/>
      <c r="CI27" s="1"/>
      <c r="CJ27" s="1"/>
      <c r="CK27" s="1"/>
      <c r="CL27" s="1"/>
      <c r="CM27" s="1"/>
      <c r="CN27" s="1"/>
      <c r="CO27" s="1"/>
      <c r="CP27" s="1"/>
      <c r="CQ27" s="1"/>
      <c r="CR27" s="1"/>
      <c r="CS27" s="1"/>
      <c r="CT27" s="1"/>
      <c r="CU27" s="1"/>
      <c r="CV27" s="1"/>
      <c r="CW27" s="1"/>
      <c r="CX27" s="1"/>
      <c r="CY27" s="1"/>
      <c r="CZ27" s="1"/>
    </row>
    <row r="28" spans="1:104" ht="19">
      <c r="A28" s="1"/>
      <c r="B28" s="1"/>
      <c r="C28" s="4"/>
      <c r="D28" s="4"/>
      <c r="E28" s="2"/>
      <c r="F28" s="63" t="s">
        <v>10</v>
      </c>
      <c r="G28" s="64" t="s">
        <v>40</v>
      </c>
      <c r="H28" s="65" t="s">
        <v>40</v>
      </c>
      <c r="I28" s="66" t="s">
        <v>40</v>
      </c>
      <c r="J28" s="66" t="s">
        <v>40</v>
      </c>
      <c r="K28" s="66" t="s">
        <v>103</v>
      </c>
      <c r="L28" s="66" t="s">
        <v>40</v>
      </c>
      <c r="M28" s="66" t="s">
        <v>40</v>
      </c>
      <c r="N28" s="66" t="s">
        <v>103</v>
      </c>
      <c r="O28" s="66" t="s">
        <v>40</v>
      </c>
      <c r="P28" s="66" t="s">
        <v>40</v>
      </c>
      <c r="Q28" s="66" t="s">
        <v>103</v>
      </c>
      <c r="R28" s="66" t="s">
        <v>40</v>
      </c>
      <c r="S28" s="66" t="s">
        <v>40</v>
      </c>
      <c r="T28" s="66" t="s">
        <v>103</v>
      </c>
      <c r="U28" s="66" t="s">
        <v>40</v>
      </c>
      <c r="V28" s="66" t="s">
        <v>40</v>
      </c>
      <c r="W28" s="66" t="s">
        <v>103</v>
      </c>
      <c r="X28" s="66" t="s">
        <v>103</v>
      </c>
      <c r="Y28" s="66" t="s">
        <v>40</v>
      </c>
      <c r="Z28" s="66" t="s">
        <v>103</v>
      </c>
      <c r="AA28" s="66" t="s">
        <v>40</v>
      </c>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71"/>
      <c r="CB28" s="1"/>
      <c r="CC28" s="1"/>
      <c r="CD28" s="1"/>
      <c r="CE28" s="1"/>
      <c r="CF28" s="1"/>
      <c r="CG28" s="1"/>
      <c r="CH28" s="1"/>
      <c r="CI28" s="1"/>
      <c r="CJ28" s="1"/>
      <c r="CK28" s="1"/>
      <c r="CL28" s="1"/>
      <c r="CM28" s="1"/>
      <c r="CN28" s="1"/>
      <c r="CO28" s="1"/>
      <c r="CP28" s="1"/>
      <c r="CQ28" s="1"/>
      <c r="CR28" s="1"/>
      <c r="CS28" s="1"/>
      <c r="CT28" s="1"/>
      <c r="CU28" s="1"/>
      <c r="CV28" s="1"/>
      <c r="CW28" s="1"/>
      <c r="CX28" s="1"/>
      <c r="CY28" s="1"/>
      <c r="CZ28" s="1"/>
    </row>
    <row r="29" spans="1:104" ht="19">
      <c r="A29" s="1"/>
      <c r="B29" s="1"/>
      <c r="C29" s="28" t="s">
        <v>41</v>
      </c>
      <c r="D29" s="143" t="s">
        <v>169</v>
      </c>
      <c r="E29" s="2" t="s">
        <v>25</v>
      </c>
      <c r="F29" s="63" t="s">
        <v>10</v>
      </c>
      <c r="G29" s="64" t="s">
        <v>42</v>
      </c>
      <c r="H29" s="65" t="s">
        <v>42</v>
      </c>
      <c r="I29" s="66" t="s">
        <v>42</v>
      </c>
      <c r="J29" s="66" t="s">
        <v>42</v>
      </c>
      <c r="K29" s="66" t="s">
        <v>103</v>
      </c>
      <c r="L29" s="66" t="s">
        <v>42</v>
      </c>
      <c r="M29" s="66" t="s">
        <v>42</v>
      </c>
      <c r="N29" s="66" t="s">
        <v>103</v>
      </c>
      <c r="O29" s="66" t="s">
        <v>42</v>
      </c>
      <c r="P29" s="66" t="s">
        <v>42</v>
      </c>
      <c r="Q29" s="66" t="s">
        <v>103</v>
      </c>
      <c r="R29" s="66" t="s">
        <v>42</v>
      </c>
      <c r="S29" s="66" t="s">
        <v>42</v>
      </c>
      <c r="T29" s="66" t="s">
        <v>103</v>
      </c>
      <c r="U29" s="66" t="s">
        <v>42</v>
      </c>
      <c r="V29" s="66" t="s">
        <v>42</v>
      </c>
      <c r="W29" s="66" t="s">
        <v>103</v>
      </c>
      <c r="X29" s="66" t="s">
        <v>103</v>
      </c>
      <c r="Y29" s="66" t="s">
        <v>42</v>
      </c>
      <c r="Z29" s="66" t="s">
        <v>103</v>
      </c>
      <c r="AA29" s="66" t="s">
        <v>42</v>
      </c>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71"/>
      <c r="CB29" s="1"/>
      <c r="CC29" s="1"/>
      <c r="CD29" s="1"/>
      <c r="CE29" s="1"/>
      <c r="CF29" s="1"/>
      <c r="CG29" s="1"/>
      <c r="CH29" s="1"/>
      <c r="CI29" s="1"/>
      <c r="CJ29" s="1"/>
      <c r="CK29" s="1"/>
      <c r="CL29" s="1"/>
      <c r="CM29" s="1"/>
      <c r="CN29" s="1"/>
      <c r="CO29" s="1"/>
      <c r="CP29" s="1"/>
      <c r="CQ29" s="1"/>
      <c r="CR29" s="1"/>
      <c r="CS29" s="1"/>
      <c r="CT29" s="1"/>
      <c r="CU29" s="1"/>
      <c r="CV29" s="1"/>
      <c r="CW29" s="1"/>
      <c r="CX29" s="1"/>
      <c r="CY29" s="1"/>
      <c r="CZ29" s="1"/>
    </row>
    <row r="30" spans="1:104" ht="19">
      <c r="A30" s="1"/>
      <c r="B30" s="1"/>
      <c r="C30" s="1"/>
      <c r="D30" s="1"/>
      <c r="E30" s="2"/>
      <c r="F30" s="63" t="s">
        <v>10</v>
      </c>
      <c r="G30" s="64" t="s">
        <v>43</v>
      </c>
      <c r="H30" s="65" t="s">
        <v>43</v>
      </c>
      <c r="I30" s="66" t="s">
        <v>43</v>
      </c>
      <c r="J30" s="66" t="s">
        <v>43</v>
      </c>
      <c r="K30" s="66" t="s">
        <v>103</v>
      </c>
      <c r="L30" s="66" t="s">
        <v>43</v>
      </c>
      <c r="M30" s="66" t="s">
        <v>43</v>
      </c>
      <c r="N30" s="66" t="s">
        <v>103</v>
      </c>
      <c r="O30" s="66" t="s">
        <v>43</v>
      </c>
      <c r="P30" s="66" t="s">
        <v>43</v>
      </c>
      <c r="Q30" s="66" t="s">
        <v>103</v>
      </c>
      <c r="R30" s="66" t="s">
        <v>43</v>
      </c>
      <c r="S30" s="66" t="s">
        <v>43</v>
      </c>
      <c r="T30" s="66" t="s">
        <v>103</v>
      </c>
      <c r="U30" s="66" t="s">
        <v>43</v>
      </c>
      <c r="V30" s="66" t="s">
        <v>43</v>
      </c>
      <c r="W30" s="66" t="s">
        <v>103</v>
      </c>
      <c r="X30" s="66" t="s">
        <v>103</v>
      </c>
      <c r="Y30" s="66" t="s">
        <v>43</v>
      </c>
      <c r="Z30" s="66" t="s">
        <v>103</v>
      </c>
      <c r="AA30" s="66" t="s">
        <v>43</v>
      </c>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71"/>
      <c r="CB30" s="1"/>
      <c r="CC30" s="1"/>
      <c r="CD30" s="1"/>
      <c r="CE30" s="1"/>
      <c r="CF30" s="1"/>
      <c r="CG30" s="1"/>
      <c r="CH30" s="1"/>
      <c r="CI30" s="1"/>
      <c r="CJ30" s="1"/>
      <c r="CK30" s="1"/>
      <c r="CL30" s="1"/>
      <c r="CM30" s="1"/>
      <c r="CN30" s="1"/>
      <c r="CO30" s="1"/>
      <c r="CP30" s="1"/>
      <c r="CQ30" s="1"/>
      <c r="CR30" s="1"/>
      <c r="CS30" s="1"/>
      <c r="CT30" s="1"/>
      <c r="CU30" s="1"/>
      <c r="CV30" s="1"/>
      <c r="CW30" s="1"/>
      <c r="CX30" s="1"/>
      <c r="CY30" s="1"/>
      <c r="CZ30" s="1"/>
    </row>
    <row r="31" spans="1:104" ht="19">
      <c r="A31" s="1"/>
      <c r="B31" s="1"/>
      <c r="C31" s="73">
        <f>(D20+D24+D27+E45+E47)/1000</f>
        <v>0.66400000000000003</v>
      </c>
      <c r="D31" s="73">
        <f>IF(C31&gt;1,1,C31)</f>
        <v>0.66400000000000003</v>
      </c>
      <c r="E31" s="73">
        <f>ROUND(D31,1)</f>
        <v>0.7</v>
      </c>
      <c r="F31" s="63" t="s">
        <v>10</v>
      </c>
      <c r="G31" s="64" t="s">
        <v>44</v>
      </c>
      <c r="H31" s="65" t="s">
        <v>44</v>
      </c>
      <c r="I31" s="66" t="s">
        <v>44</v>
      </c>
      <c r="J31" s="66" t="s">
        <v>44</v>
      </c>
      <c r="K31" s="66" t="s">
        <v>103</v>
      </c>
      <c r="L31" s="66" t="s">
        <v>44</v>
      </c>
      <c r="M31" s="66" t="s">
        <v>44</v>
      </c>
      <c r="N31" s="66" t="s">
        <v>103</v>
      </c>
      <c r="O31" s="66" t="s">
        <v>44</v>
      </c>
      <c r="P31" s="66" t="s">
        <v>103</v>
      </c>
      <c r="Q31" s="66" t="s">
        <v>103</v>
      </c>
      <c r="R31" s="66" t="s">
        <v>44</v>
      </c>
      <c r="S31" s="66" t="s">
        <v>44</v>
      </c>
      <c r="T31" s="66" t="s">
        <v>103</v>
      </c>
      <c r="U31" s="66" t="s">
        <v>44</v>
      </c>
      <c r="V31" s="66" t="s">
        <v>44</v>
      </c>
      <c r="W31" s="66" t="s">
        <v>103</v>
      </c>
      <c r="X31" s="66" t="s">
        <v>103</v>
      </c>
      <c r="Y31" s="66" t="s">
        <v>44</v>
      </c>
      <c r="Z31" s="66" t="s">
        <v>103</v>
      </c>
      <c r="AA31" s="66" t="s">
        <v>44</v>
      </c>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71"/>
      <c r="CB31" s="1"/>
      <c r="CC31" s="1"/>
      <c r="CD31" s="1"/>
      <c r="CE31" s="1"/>
      <c r="CF31" s="1"/>
      <c r="CG31" s="1"/>
      <c r="CH31" s="1"/>
      <c r="CI31" s="1"/>
      <c r="CJ31" s="1"/>
      <c r="CK31" s="1"/>
      <c r="CL31" s="1"/>
      <c r="CM31" s="1"/>
      <c r="CN31" s="1"/>
      <c r="CO31" s="1"/>
      <c r="CP31" s="1"/>
      <c r="CQ31" s="1"/>
      <c r="CR31" s="1"/>
      <c r="CS31" s="1"/>
      <c r="CT31" s="1"/>
      <c r="CU31" s="1"/>
      <c r="CV31" s="1"/>
      <c r="CW31" s="1"/>
      <c r="CX31" s="1"/>
      <c r="CY31" s="1"/>
      <c r="CZ31" s="1"/>
    </row>
    <row r="32" spans="1:104" ht="20" thickBot="1">
      <c r="A32" s="1"/>
      <c r="B32" s="1"/>
      <c r="C32" s="81" t="s">
        <v>45</v>
      </c>
      <c r="D32" s="82" t="str">
        <f>CONCATENATE(E31," ug dsDNA")</f>
        <v>0.7 ug dsDNA</v>
      </c>
      <c r="E32" s="2" t="s">
        <v>25</v>
      </c>
      <c r="F32" s="46" t="s">
        <v>10</v>
      </c>
      <c r="G32" s="83" t="s">
        <v>46</v>
      </c>
      <c r="H32" s="84" t="s">
        <v>46</v>
      </c>
      <c r="I32" s="85" t="s">
        <v>46</v>
      </c>
      <c r="J32" s="85" t="s">
        <v>46</v>
      </c>
      <c r="K32" s="85" t="s">
        <v>103</v>
      </c>
      <c r="L32" s="85" t="s">
        <v>46</v>
      </c>
      <c r="M32" s="85" t="s">
        <v>46</v>
      </c>
      <c r="N32" s="85" t="s">
        <v>103</v>
      </c>
      <c r="O32" s="85" t="s">
        <v>46</v>
      </c>
      <c r="P32" s="85" t="s">
        <v>103</v>
      </c>
      <c r="Q32" s="85" t="s">
        <v>103</v>
      </c>
      <c r="R32" s="85" t="s">
        <v>46</v>
      </c>
      <c r="S32" s="85" t="s">
        <v>46</v>
      </c>
      <c r="T32" s="85" t="s">
        <v>103</v>
      </c>
      <c r="U32" s="85" t="s">
        <v>46</v>
      </c>
      <c r="V32" s="85" t="s">
        <v>46</v>
      </c>
      <c r="W32" s="85" t="s">
        <v>103</v>
      </c>
      <c r="X32" s="85" t="s">
        <v>46</v>
      </c>
      <c r="Y32" s="85" t="s">
        <v>46</v>
      </c>
      <c r="Z32" s="85" t="s">
        <v>103</v>
      </c>
      <c r="AA32" s="85" t="s">
        <v>46</v>
      </c>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6"/>
      <c r="CB32" s="1"/>
      <c r="CC32" s="1"/>
      <c r="CD32" s="1"/>
      <c r="CE32" s="1"/>
      <c r="CF32" s="1"/>
      <c r="CG32" s="1"/>
      <c r="CH32" s="1"/>
      <c r="CI32" s="1"/>
      <c r="CJ32" s="1"/>
      <c r="CK32" s="1"/>
      <c r="CL32" s="1"/>
      <c r="CM32" s="1"/>
      <c r="CN32" s="1"/>
      <c r="CO32" s="1"/>
      <c r="CP32" s="1"/>
      <c r="CQ32" s="1"/>
      <c r="CR32" s="1"/>
      <c r="CS32" s="1"/>
      <c r="CT32" s="1"/>
      <c r="CU32" s="1"/>
      <c r="CV32" s="1"/>
      <c r="CW32" s="1"/>
      <c r="CX32" s="1"/>
      <c r="CY32" s="1"/>
      <c r="CZ32" s="1"/>
    </row>
    <row r="33" spans="1:104" ht="20" thickBot="1">
      <c r="A33" s="1"/>
      <c r="B33" s="1"/>
      <c r="C33" s="87" t="s">
        <v>47</v>
      </c>
      <c r="D33" s="88" t="s">
        <v>48</v>
      </c>
      <c r="E33" s="2"/>
      <c r="F33" s="89"/>
      <c r="G33" s="90" t="s">
        <v>49</v>
      </c>
      <c r="H33" s="91">
        <f t="shared" ref="H33:BS33" si="2">IF(H39&gt;0,H39,"")</f>
        <v>17</v>
      </c>
      <c r="I33" s="92">
        <f t="shared" si="2"/>
        <v>17</v>
      </c>
      <c r="J33" s="92">
        <f t="shared" si="2"/>
        <v>17</v>
      </c>
      <c r="K33" s="92" t="str">
        <f t="shared" si="2"/>
        <v/>
      </c>
      <c r="L33" s="92">
        <f t="shared" si="2"/>
        <v>17</v>
      </c>
      <c r="M33" s="92">
        <f t="shared" si="2"/>
        <v>16</v>
      </c>
      <c r="N33" s="92" t="str">
        <f t="shared" si="2"/>
        <v/>
      </c>
      <c r="O33" s="92">
        <f t="shared" si="2"/>
        <v>17</v>
      </c>
      <c r="P33" s="92">
        <f t="shared" si="2"/>
        <v>14</v>
      </c>
      <c r="Q33" s="92" t="str">
        <f t="shared" si="2"/>
        <v/>
      </c>
      <c r="R33" s="92">
        <f t="shared" si="2"/>
        <v>11</v>
      </c>
      <c r="S33" s="92">
        <f t="shared" si="2"/>
        <v>17</v>
      </c>
      <c r="T33" s="92" t="str">
        <f t="shared" si="2"/>
        <v/>
      </c>
      <c r="U33" s="92">
        <f t="shared" si="2"/>
        <v>17</v>
      </c>
      <c r="V33" s="92">
        <f t="shared" si="2"/>
        <v>17</v>
      </c>
      <c r="W33" s="92" t="str">
        <f t="shared" si="2"/>
        <v/>
      </c>
      <c r="X33" s="92">
        <f t="shared" si="2"/>
        <v>5</v>
      </c>
      <c r="Y33" s="92">
        <f t="shared" si="2"/>
        <v>17</v>
      </c>
      <c r="Z33" s="92" t="str">
        <f t="shared" si="2"/>
        <v/>
      </c>
      <c r="AA33" s="92">
        <f t="shared" si="2"/>
        <v>17</v>
      </c>
      <c r="AB33" s="92" t="str">
        <f t="shared" si="2"/>
        <v/>
      </c>
      <c r="AC33" s="92" t="str">
        <f t="shared" si="2"/>
        <v/>
      </c>
      <c r="AD33" s="92" t="str">
        <f t="shared" si="2"/>
        <v/>
      </c>
      <c r="AE33" s="92" t="str">
        <f t="shared" si="2"/>
        <v/>
      </c>
      <c r="AF33" s="92" t="str">
        <f t="shared" si="2"/>
        <v/>
      </c>
      <c r="AG33" s="92" t="str">
        <f t="shared" si="2"/>
        <v/>
      </c>
      <c r="AH33" s="92" t="str">
        <f t="shared" si="2"/>
        <v/>
      </c>
      <c r="AI33" s="92" t="str">
        <f t="shared" si="2"/>
        <v/>
      </c>
      <c r="AJ33" s="92" t="str">
        <f t="shared" si="2"/>
        <v/>
      </c>
      <c r="AK33" s="92" t="str">
        <f t="shared" si="2"/>
        <v/>
      </c>
      <c r="AL33" s="92" t="str">
        <f t="shared" si="2"/>
        <v/>
      </c>
      <c r="AM33" s="92" t="str">
        <f t="shared" si="2"/>
        <v/>
      </c>
      <c r="AN33" s="92" t="str">
        <f t="shared" si="2"/>
        <v/>
      </c>
      <c r="AO33" s="92" t="str">
        <f t="shared" si="2"/>
        <v/>
      </c>
      <c r="AP33" s="92" t="str">
        <f t="shared" si="2"/>
        <v/>
      </c>
      <c r="AQ33" s="92" t="str">
        <f t="shared" si="2"/>
        <v/>
      </c>
      <c r="AR33" s="92" t="str">
        <f t="shared" si="2"/>
        <v/>
      </c>
      <c r="AS33" s="92" t="str">
        <f t="shared" si="2"/>
        <v/>
      </c>
      <c r="AT33" s="92" t="str">
        <f t="shared" si="2"/>
        <v/>
      </c>
      <c r="AU33" s="92" t="str">
        <f t="shared" si="2"/>
        <v/>
      </c>
      <c r="AV33" s="92" t="str">
        <f t="shared" si="2"/>
        <v/>
      </c>
      <c r="AW33" s="92" t="str">
        <f t="shared" si="2"/>
        <v/>
      </c>
      <c r="AX33" s="92" t="str">
        <f t="shared" si="2"/>
        <v/>
      </c>
      <c r="AY33" s="92" t="str">
        <f t="shared" si="2"/>
        <v/>
      </c>
      <c r="AZ33" s="92" t="str">
        <f t="shared" si="2"/>
        <v/>
      </c>
      <c r="BA33" s="92" t="str">
        <f t="shared" si="2"/>
        <v/>
      </c>
      <c r="BB33" s="92" t="str">
        <f t="shared" si="2"/>
        <v/>
      </c>
      <c r="BC33" s="92" t="str">
        <f t="shared" si="2"/>
        <v/>
      </c>
      <c r="BD33" s="92" t="str">
        <f t="shared" si="2"/>
        <v/>
      </c>
      <c r="BE33" s="92" t="str">
        <f t="shared" si="2"/>
        <v/>
      </c>
      <c r="BF33" s="92" t="str">
        <f t="shared" si="2"/>
        <v/>
      </c>
      <c r="BG33" s="92" t="str">
        <f t="shared" si="2"/>
        <v/>
      </c>
      <c r="BH33" s="92" t="str">
        <f t="shared" si="2"/>
        <v/>
      </c>
      <c r="BI33" s="92" t="str">
        <f t="shared" si="2"/>
        <v/>
      </c>
      <c r="BJ33" s="92" t="str">
        <f t="shared" si="2"/>
        <v/>
      </c>
      <c r="BK33" s="92" t="str">
        <f t="shared" si="2"/>
        <v/>
      </c>
      <c r="BL33" s="92" t="str">
        <f t="shared" si="2"/>
        <v/>
      </c>
      <c r="BM33" s="92" t="str">
        <f t="shared" si="2"/>
        <v/>
      </c>
      <c r="BN33" s="92" t="str">
        <f t="shared" si="2"/>
        <v/>
      </c>
      <c r="BO33" s="92" t="str">
        <f t="shared" si="2"/>
        <v/>
      </c>
      <c r="BP33" s="92" t="str">
        <f t="shared" si="2"/>
        <v/>
      </c>
      <c r="BQ33" s="92" t="str">
        <f t="shared" si="2"/>
        <v/>
      </c>
      <c r="BR33" s="92" t="str">
        <f t="shared" si="2"/>
        <v/>
      </c>
      <c r="BS33" s="92" t="str">
        <f t="shared" si="2"/>
        <v/>
      </c>
      <c r="BT33" s="92" t="str">
        <f t="shared" ref="BT33:CA33" si="3">IF(BT39&gt;0,BT39,"")</f>
        <v/>
      </c>
      <c r="BU33" s="92" t="str">
        <f t="shared" si="3"/>
        <v/>
      </c>
      <c r="BV33" s="92" t="str">
        <f t="shared" si="3"/>
        <v/>
      </c>
      <c r="BW33" s="92" t="str">
        <f t="shared" si="3"/>
        <v/>
      </c>
      <c r="BX33" s="92" t="str">
        <f t="shared" si="3"/>
        <v/>
      </c>
      <c r="BY33" s="92" t="str">
        <f t="shared" si="3"/>
        <v/>
      </c>
      <c r="BZ33" s="92" t="str">
        <f t="shared" si="3"/>
        <v/>
      </c>
      <c r="CA33" s="93" t="str">
        <f t="shared" si="3"/>
        <v/>
      </c>
      <c r="CB33" s="1"/>
      <c r="CC33" s="1"/>
      <c r="CD33" s="1"/>
      <c r="CE33" s="1"/>
      <c r="CF33" s="1"/>
      <c r="CG33" s="1"/>
      <c r="CH33" s="1"/>
      <c r="CI33" s="1"/>
      <c r="CJ33" s="1"/>
      <c r="CK33" s="1"/>
      <c r="CL33" s="1"/>
      <c r="CM33" s="1"/>
      <c r="CN33" s="1"/>
      <c r="CO33" s="1"/>
      <c r="CP33" s="1"/>
      <c r="CQ33" s="1"/>
      <c r="CR33" s="1"/>
      <c r="CS33" s="1"/>
      <c r="CT33" s="1"/>
      <c r="CU33" s="1"/>
      <c r="CV33" s="1"/>
      <c r="CW33" s="1"/>
      <c r="CX33" s="1"/>
      <c r="CY33" s="1"/>
      <c r="CZ33" s="1"/>
    </row>
    <row r="34" spans="1:104" ht="19">
      <c r="A34" s="1"/>
      <c r="B34" s="1"/>
      <c r="C34" s="1"/>
      <c r="D34" s="1"/>
      <c r="E34" s="2"/>
      <c r="F34" s="94"/>
      <c r="G34" s="95" t="s">
        <v>50</v>
      </c>
      <c r="H34" s="154">
        <v>0.7</v>
      </c>
      <c r="I34" s="155">
        <v>0.7</v>
      </c>
      <c r="J34" s="155">
        <v>0.7</v>
      </c>
      <c r="K34" s="97"/>
      <c r="L34" s="155">
        <v>0.7</v>
      </c>
      <c r="M34" s="155">
        <v>0.7</v>
      </c>
      <c r="N34" s="97"/>
      <c r="O34" s="155">
        <v>0.7</v>
      </c>
      <c r="P34" s="155">
        <v>0.7</v>
      </c>
      <c r="Q34" s="97"/>
      <c r="R34" s="155">
        <v>0.6</v>
      </c>
      <c r="S34" s="155">
        <v>0.6</v>
      </c>
      <c r="T34" s="97"/>
      <c r="U34" s="155">
        <v>0.6</v>
      </c>
      <c r="V34" s="155">
        <v>0.6</v>
      </c>
      <c r="W34" s="97"/>
      <c r="X34" s="155">
        <v>0.6</v>
      </c>
      <c r="Y34" s="155">
        <v>0.6</v>
      </c>
      <c r="Z34" s="97"/>
      <c r="AA34" s="155">
        <v>0.6</v>
      </c>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8"/>
      <c r="CB34" s="1"/>
      <c r="CC34" s="1"/>
      <c r="CD34" s="1"/>
      <c r="CE34" s="1"/>
      <c r="CF34" s="1"/>
      <c r="CG34" s="1"/>
      <c r="CH34" s="1"/>
      <c r="CI34" s="1"/>
      <c r="CJ34" s="1"/>
      <c r="CK34" s="1"/>
      <c r="CL34" s="1"/>
      <c r="CM34" s="1"/>
      <c r="CN34" s="1"/>
      <c r="CO34" s="1"/>
      <c r="CP34" s="1"/>
      <c r="CQ34" s="1"/>
      <c r="CR34" s="1"/>
      <c r="CS34" s="1"/>
      <c r="CT34" s="1"/>
      <c r="CU34" s="1"/>
      <c r="CV34" s="1"/>
      <c r="CW34" s="1"/>
      <c r="CX34" s="1"/>
      <c r="CY34" s="1"/>
      <c r="CZ34" s="1"/>
    </row>
    <row r="35" spans="1:104" ht="20" thickBot="1">
      <c r="A35" s="1"/>
      <c r="B35" s="1"/>
      <c r="C35" s="28" t="s">
        <v>51</v>
      </c>
      <c r="D35" s="36"/>
      <c r="E35" s="2" t="s">
        <v>25</v>
      </c>
      <c r="F35" s="1"/>
      <c r="G35" s="99" t="s">
        <v>52</v>
      </c>
      <c r="H35" s="100">
        <f t="shared" ref="H35:BS35" si="4">IF(H34="","",H41)</f>
        <v>1.8750000000000003E-2</v>
      </c>
      <c r="I35" s="101">
        <f t="shared" si="4"/>
        <v>1.8750000000000003E-2</v>
      </c>
      <c r="J35" s="101">
        <f t="shared" si="4"/>
        <v>1.8750000000000003E-2</v>
      </c>
      <c r="K35" s="101" t="str">
        <f t="shared" si="4"/>
        <v/>
      </c>
      <c r="L35" s="101">
        <f t="shared" si="4"/>
        <v>1.8750000000000003E-2</v>
      </c>
      <c r="M35" s="101">
        <f t="shared" si="4"/>
        <v>2.0000000000000004E-2</v>
      </c>
      <c r="N35" s="101" t="str">
        <f t="shared" si="4"/>
        <v/>
      </c>
      <c r="O35" s="101">
        <f t="shared" si="4"/>
        <v>1.8750000000000003E-2</v>
      </c>
      <c r="P35" s="101">
        <f t="shared" si="4"/>
        <v>2.3076923076923082E-2</v>
      </c>
      <c r="Q35" s="101" t="str">
        <f t="shared" si="4"/>
        <v/>
      </c>
      <c r="R35" s="101">
        <f t="shared" si="4"/>
        <v>0.04</v>
      </c>
      <c r="S35" s="101">
        <f t="shared" si="4"/>
        <v>2.5000000000000001E-2</v>
      </c>
      <c r="T35" s="101" t="str">
        <f t="shared" si="4"/>
        <v/>
      </c>
      <c r="U35" s="101">
        <f t="shared" si="4"/>
        <v>2.5000000000000001E-2</v>
      </c>
      <c r="V35" s="101">
        <f t="shared" si="4"/>
        <v>2.5000000000000001E-2</v>
      </c>
      <c r="W35" s="101" t="str">
        <f t="shared" si="4"/>
        <v/>
      </c>
      <c r="X35" s="101">
        <f t="shared" si="4"/>
        <v>0.1</v>
      </c>
      <c r="Y35" s="101">
        <f t="shared" si="4"/>
        <v>2.5000000000000001E-2</v>
      </c>
      <c r="Z35" s="101" t="str">
        <f t="shared" si="4"/>
        <v/>
      </c>
      <c r="AA35" s="101">
        <f t="shared" si="4"/>
        <v>2.5000000000000001E-2</v>
      </c>
      <c r="AB35" s="101" t="str">
        <f t="shared" si="4"/>
        <v/>
      </c>
      <c r="AC35" s="101" t="str">
        <f t="shared" si="4"/>
        <v/>
      </c>
      <c r="AD35" s="101" t="str">
        <f t="shared" si="4"/>
        <v/>
      </c>
      <c r="AE35" s="101" t="str">
        <f t="shared" si="4"/>
        <v/>
      </c>
      <c r="AF35" s="101" t="str">
        <f t="shared" si="4"/>
        <v/>
      </c>
      <c r="AG35" s="101" t="str">
        <f t="shared" si="4"/>
        <v/>
      </c>
      <c r="AH35" s="101" t="str">
        <f t="shared" si="4"/>
        <v/>
      </c>
      <c r="AI35" s="101" t="str">
        <f t="shared" si="4"/>
        <v/>
      </c>
      <c r="AJ35" s="101" t="str">
        <f t="shared" si="4"/>
        <v/>
      </c>
      <c r="AK35" s="101" t="str">
        <f t="shared" si="4"/>
        <v/>
      </c>
      <c r="AL35" s="101" t="str">
        <f t="shared" si="4"/>
        <v/>
      </c>
      <c r="AM35" s="101" t="str">
        <f t="shared" si="4"/>
        <v/>
      </c>
      <c r="AN35" s="101" t="str">
        <f t="shared" si="4"/>
        <v/>
      </c>
      <c r="AO35" s="101" t="str">
        <f t="shared" si="4"/>
        <v/>
      </c>
      <c r="AP35" s="101" t="str">
        <f t="shared" si="4"/>
        <v/>
      </c>
      <c r="AQ35" s="101" t="str">
        <f t="shared" si="4"/>
        <v/>
      </c>
      <c r="AR35" s="101" t="str">
        <f t="shared" si="4"/>
        <v/>
      </c>
      <c r="AS35" s="101" t="str">
        <f t="shared" si="4"/>
        <v/>
      </c>
      <c r="AT35" s="101" t="str">
        <f t="shared" si="4"/>
        <v/>
      </c>
      <c r="AU35" s="101" t="str">
        <f t="shared" si="4"/>
        <v/>
      </c>
      <c r="AV35" s="101" t="str">
        <f t="shared" si="4"/>
        <v/>
      </c>
      <c r="AW35" s="101" t="str">
        <f t="shared" si="4"/>
        <v/>
      </c>
      <c r="AX35" s="101" t="str">
        <f t="shared" si="4"/>
        <v/>
      </c>
      <c r="AY35" s="101" t="str">
        <f t="shared" si="4"/>
        <v/>
      </c>
      <c r="AZ35" s="101" t="str">
        <f t="shared" si="4"/>
        <v/>
      </c>
      <c r="BA35" s="101" t="str">
        <f t="shared" si="4"/>
        <v/>
      </c>
      <c r="BB35" s="101" t="str">
        <f t="shared" si="4"/>
        <v/>
      </c>
      <c r="BC35" s="101" t="str">
        <f t="shared" si="4"/>
        <v/>
      </c>
      <c r="BD35" s="101" t="str">
        <f t="shared" si="4"/>
        <v/>
      </c>
      <c r="BE35" s="101" t="str">
        <f t="shared" si="4"/>
        <v/>
      </c>
      <c r="BF35" s="101" t="str">
        <f t="shared" si="4"/>
        <v/>
      </c>
      <c r="BG35" s="101" t="str">
        <f t="shared" si="4"/>
        <v/>
      </c>
      <c r="BH35" s="101" t="str">
        <f t="shared" si="4"/>
        <v/>
      </c>
      <c r="BI35" s="101" t="str">
        <f t="shared" si="4"/>
        <v/>
      </c>
      <c r="BJ35" s="101" t="str">
        <f t="shared" si="4"/>
        <v/>
      </c>
      <c r="BK35" s="101" t="str">
        <f t="shared" si="4"/>
        <v/>
      </c>
      <c r="BL35" s="101" t="str">
        <f t="shared" si="4"/>
        <v/>
      </c>
      <c r="BM35" s="101" t="str">
        <f t="shared" si="4"/>
        <v/>
      </c>
      <c r="BN35" s="101" t="str">
        <f t="shared" si="4"/>
        <v/>
      </c>
      <c r="BO35" s="101" t="str">
        <f t="shared" si="4"/>
        <v/>
      </c>
      <c r="BP35" s="101" t="str">
        <f t="shared" si="4"/>
        <v/>
      </c>
      <c r="BQ35" s="101" t="str">
        <f t="shared" si="4"/>
        <v/>
      </c>
      <c r="BR35" s="101" t="str">
        <f t="shared" si="4"/>
        <v/>
      </c>
      <c r="BS35" s="101" t="str">
        <f t="shared" si="4"/>
        <v/>
      </c>
      <c r="BT35" s="101" t="str">
        <f t="shared" ref="BT35:CA35" si="5">IF(BT34="","",BT41)</f>
        <v/>
      </c>
      <c r="BU35" s="101" t="str">
        <f t="shared" si="5"/>
        <v/>
      </c>
      <c r="BV35" s="101" t="str">
        <f t="shared" si="5"/>
        <v/>
      </c>
      <c r="BW35" s="101" t="str">
        <f t="shared" si="5"/>
        <v/>
      </c>
      <c r="BX35" s="101" t="str">
        <f t="shared" si="5"/>
        <v/>
      </c>
      <c r="BY35" s="101" t="str">
        <f t="shared" si="5"/>
        <v/>
      </c>
      <c r="BZ35" s="101" t="str">
        <f t="shared" si="5"/>
        <v/>
      </c>
      <c r="CA35" s="102" t="str">
        <f t="shared" si="5"/>
        <v/>
      </c>
      <c r="CB35" s="1"/>
      <c r="CC35" s="1"/>
      <c r="CD35" s="1"/>
      <c r="CE35" s="1"/>
      <c r="CF35" s="1"/>
      <c r="CG35" s="1"/>
      <c r="CH35" s="1"/>
      <c r="CI35" s="1"/>
      <c r="CJ35" s="1"/>
      <c r="CK35" s="1"/>
      <c r="CL35" s="1"/>
      <c r="CM35" s="1"/>
      <c r="CN35" s="1"/>
      <c r="CO35" s="1"/>
      <c r="CP35" s="1"/>
      <c r="CQ35" s="1"/>
      <c r="CR35" s="1"/>
      <c r="CS35" s="1"/>
      <c r="CT35" s="1"/>
      <c r="CU35" s="1"/>
      <c r="CV35" s="1"/>
      <c r="CW35" s="1"/>
      <c r="CX35" s="1"/>
      <c r="CY35" s="1"/>
      <c r="CZ35" s="1"/>
    </row>
    <row r="36" spans="1:104" ht="20" thickBot="1">
      <c r="A36" s="1"/>
      <c r="B36" s="1"/>
      <c r="C36" s="1"/>
      <c r="D36" s="1"/>
      <c r="E36" s="2"/>
      <c r="F36" s="1"/>
      <c r="G36" s="103" t="s">
        <v>53</v>
      </c>
      <c r="H36" s="104" t="str">
        <f t="shared" ref="H36:BS36" si="6">IF(H40&gt;0,H40,"")</f>
        <v/>
      </c>
      <c r="I36" s="105" t="str">
        <f t="shared" si="6"/>
        <v/>
      </c>
      <c r="J36" s="105" t="str">
        <f t="shared" si="6"/>
        <v/>
      </c>
      <c r="K36" s="105" t="str">
        <f t="shared" si="6"/>
        <v/>
      </c>
      <c r="L36" s="105" t="str">
        <f t="shared" si="6"/>
        <v/>
      </c>
      <c r="M36" s="105" t="str">
        <f t="shared" si="6"/>
        <v/>
      </c>
      <c r="N36" s="105" t="str">
        <f t="shared" si="6"/>
        <v/>
      </c>
      <c r="O36" s="105" t="str">
        <f t="shared" si="6"/>
        <v/>
      </c>
      <c r="P36" s="105" t="str">
        <f t="shared" si="6"/>
        <v/>
      </c>
      <c r="Q36" s="105" t="str">
        <f t="shared" si="6"/>
        <v/>
      </c>
      <c r="R36" s="105" t="str">
        <f t="shared" si="6"/>
        <v/>
      </c>
      <c r="S36" s="105" t="str">
        <f t="shared" si="6"/>
        <v/>
      </c>
      <c r="T36" s="105" t="str">
        <f t="shared" si="6"/>
        <v/>
      </c>
      <c r="U36" s="105" t="str">
        <f t="shared" si="6"/>
        <v/>
      </c>
      <c r="V36" s="105" t="str">
        <f t="shared" si="6"/>
        <v/>
      </c>
      <c r="W36" s="105" t="str">
        <f t="shared" si="6"/>
        <v/>
      </c>
      <c r="X36" s="105" t="str">
        <f t="shared" si="6"/>
        <v/>
      </c>
      <c r="Y36" s="105" t="str">
        <f t="shared" si="6"/>
        <v/>
      </c>
      <c r="Z36" s="105" t="str">
        <f t="shared" si="6"/>
        <v/>
      </c>
      <c r="AA36" s="105" t="str">
        <f t="shared" si="6"/>
        <v/>
      </c>
      <c r="AB36" s="105" t="str">
        <f t="shared" si="6"/>
        <v/>
      </c>
      <c r="AC36" s="105" t="str">
        <f t="shared" si="6"/>
        <v/>
      </c>
      <c r="AD36" s="105" t="str">
        <f t="shared" si="6"/>
        <v/>
      </c>
      <c r="AE36" s="105" t="str">
        <f t="shared" si="6"/>
        <v/>
      </c>
      <c r="AF36" s="105" t="str">
        <f t="shared" si="6"/>
        <v/>
      </c>
      <c r="AG36" s="105" t="str">
        <f t="shared" si="6"/>
        <v/>
      </c>
      <c r="AH36" s="105" t="str">
        <f t="shared" si="6"/>
        <v/>
      </c>
      <c r="AI36" s="105" t="str">
        <f t="shared" si="6"/>
        <v/>
      </c>
      <c r="AJ36" s="105" t="str">
        <f t="shared" si="6"/>
        <v/>
      </c>
      <c r="AK36" s="105" t="str">
        <f t="shared" si="6"/>
        <v/>
      </c>
      <c r="AL36" s="105" t="str">
        <f t="shared" si="6"/>
        <v/>
      </c>
      <c r="AM36" s="105" t="str">
        <f t="shared" si="6"/>
        <v/>
      </c>
      <c r="AN36" s="105" t="str">
        <f t="shared" si="6"/>
        <v/>
      </c>
      <c r="AO36" s="105" t="str">
        <f t="shared" si="6"/>
        <v/>
      </c>
      <c r="AP36" s="105" t="str">
        <f t="shared" si="6"/>
        <v/>
      </c>
      <c r="AQ36" s="105" t="str">
        <f t="shared" si="6"/>
        <v/>
      </c>
      <c r="AR36" s="105" t="str">
        <f t="shared" si="6"/>
        <v/>
      </c>
      <c r="AS36" s="105" t="str">
        <f t="shared" si="6"/>
        <v/>
      </c>
      <c r="AT36" s="105" t="str">
        <f t="shared" si="6"/>
        <v/>
      </c>
      <c r="AU36" s="105" t="str">
        <f t="shared" si="6"/>
        <v/>
      </c>
      <c r="AV36" s="105" t="str">
        <f t="shared" si="6"/>
        <v/>
      </c>
      <c r="AW36" s="105" t="str">
        <f t="shared" si="6"/>
        <v/>
      </c>
      <c r="AX36" s="105" t="str">
        <f t="shared" si="6"/>
        <v/>
      </c>
      <c r="AY36" s="105" t="str">
        <f t="shared" si="6"/>
        <v/>
      </c>
      <c r="AZ36" s="105" t="str">
        <f t="shared" si="6"/>
        <v/>
      </c>
      <c r="BA36" s="105" t="str">
        <f t="shared" si="6"/>
        <v/>
      </c>
      <c r="BB36" s="105" t="str">
        <f t="shared" si="6"/>
        <v/>
      </c>
      <c r="BC36" s="105" t="str">
        <f t="shared" si="6"/>
        <v/>
      </c>
      <c r="BD36" s="105" t="str">
        <f t="shared" si="6"/>
        <v/>
      </c>
      <c r="BE36" s="105" t="str">
        <f t="shared" si="6"/>
        <v/>
      </c>
      <c r="BF36" s="105" t="str">
        <f t="shared" si="6"/>
        <v/>
      </c>
      <c r="BG36" s="105" t="str">
        <f t="shared" si="6"/>
        <v/>
      </c>
      <c r="BH36" s="105" t="str">
        <f t="shared" si="6"/>
        <v/>
      </c>
      <c r="BI36" s="105" t="str">
        <f t="shared" si="6"/>
        <v/>
      </c>
      <c r="BJ36" s="105" t="str">
        <f t="shared" si="6"/>
        <v/>
      </c>
      <c r="BK36" s="105" t="str">
        <f t="shared" si="6"/>
        <v/>
      </c>
      <c r="BL36" s="105" t="str">
        <f t="shared" si="6"/>
        <v/>
      </c>
      <c r="BM36" s="105" t="str">
        <f t="shared" si="6"/>
        <v/>
      </c>
      <c r="BN36" s="105" t="str">
        <f t="shared" si="6"/>
        <v/>
      </c>
      <c r="BO36" s="105" t="str">
        <f t="shared" si="6"/>
        <v/>
      </c>
      <c r="BP36" s="105" t="str">
        <f t="shared" si="6"/>
        <v/>
      </c>
      <c r="BQ36" s="105" t="str">
        <f t="shared" si="6"/>
        <v/>
      </c>
      <c r="BR36" s="105" t="str">
        <f t="shared" si="6"/>
        <v/>
      </c>
      <c r="BS36" s="105" t="str">
        <f t="shared" si="6"/>
        <v/>
      </c>
      <c r="BT36" s="105" t="str">
        <f t="shared" ref="BT36:CA36" si="7">IF(BT40&gt;0,BT40,"")</f>
        <v/>
      </c>
      <c r="BU36" s="105" t="str">
        <f t="shared" si="7"/>
        <v/>
      </c>
      <c r="BV36" s="105" t="str">
        <f t="shared" si="7"/>
        <v/>
      </c>
      <c r="BW36" s="105" t="str">
        <f t="shared" si="7"/>
        <v/>
      </c>
      <c r="BX36" s="105" t="str">
        <f t="shared" si="7"/>
        <v/>
      </c>
      <c r="BY36" s="105" t="str">
        <f t="shared" si="7"/>
        <v/>
      </c>
      <c r="BZ36" s="105" t="str">
        <f t="shared" si="7"/>
        <v/>
      </c>
      <c r="CA36" s="106" t="str">
        <f t="shared" si="7"/>
        <v/>
      </c>
      <c r="CB36" s="1"/>
      <c r="CC36" s="1"/>
      <c r="CD36" s="1"/>
      <c r="CE36" s="1"/>
      <c r="CF36" s="1"/>
      <c r="CG36" s="1"/>
      <c r="CH36" s="1"/>
      <c r="CI36" s="1"/>
      <c r="CJ36" s="1"/>
      <c r="CK36" s="1"/>
      <c r="CL36" s="1"/>
      <c r="CM36" s="1"/>
      <c r="CN36" s="1"/>
      <c r="CO36" s="1"/>
      <c r="CP36" s="1"/>
      <c r="CQ36" s="1"/>
      <c r="CR36" s="1"/>
      <c r="CS36" s="1"/>
      <c r="CT36" s="1"/>
      <c r="CU36" s="1"/>
      <c r="CV36" s="1"/>
      <c r="CW36" s="1"/>
      <c r="CX36" s="1"/>
      <c r="CY36" s="1"/>
      <c r="CZ36" s="1"/>
    </row>
    <row r="37" spans="1:104" ht="19">
      <c r="A37" s="1"/>
      <c r="B37" s="1"/>
      <c r="C37" s="1"/>
      <c r="D37" s="1"/>
      <c r="E37" s="2"/>
      <c r="F37" s="107"/>
      <c r="G37" s="1"/>
      <c r="H37" s="108" t="str">
        <f t="shared" ref="H37:P37" si="8">IF(H36&lt;1,"#","")</f>
        <v/>
      </c>
      <c r="I37" s="108" t="str">
        <f t="shared" si="8"/>
        <v/>
      </c>
      <c r="J37" s="108" t="str">
        <f t="shared" si="8"/>
        <v/>
      </c>
      <c r="K37" s="108" t="str">
        <f t="shared" si="8"/>
        <v/>
      </c>
      <c r="L37" s="108" t="str">
        <f t="shared" si="8"/>
        <v/>
      </c>
      <c r="M37" s="108" t="str">
        <f t="shared" si="8"/>
        <v/>
      </c>
      <c r="N37" s="108" t="str">
        <f t="shared" si="8"/>
        <v/>
      </c>
      <c r="O37" s="108" t="str">
        <f t="shared" si="8"/>
        <v/>
      </c>
      <c r="P37" s="108" t="str">
        <f t="shared" si="8"/>
        <v/>
      </c>
      <c r="Q37" s="108" t="str">
        <f>IF(Q36&lt;0.99,"#","")</f>
        <v/>
      </c>
      <c r="R37" s="108" t="str">
        <f t="shared" ref="R37:AF37" si="9">IF(R36&lt;1,"#","")</f>
        <v/>
      </c>
      <c r="S37" s="108" t="str">
        <f t="shared" si="9"/>
        <v/>
      </c>
      <c r="T37" s="108" t="str">
        <f t="shared" si="9"/>
        <v/>
      </c>
      <c r="U37" s="108" t="str">
        <f t="shared" si="9"/>
        <v/>
      </c>
      <c r="V37" s="108" t="str">
        <f t="shared" si="9"/>
        <v/>
      </c>
      <c r="W37" s="108" t="str">
        <f t="shared" si="9"/>
        <v/>
      </c>
      <c r="X37" s="108" t="str">
        <f t="shared" si="9"/>
        <v/>
      </c>
      <c r="Y37" s="108" t="str">
        <f t="shared" si="9"/>
        <v/>
      </c>
      <c r="Z37" s="108" t="str">
        <f t="shared" si="9"/>
        <v/>
      </c>
      <c r="AA37" s="108" t="str">
        <f t="shared" si="9"/>
        <v/>
      </c>
      <c r="AB37" s="108" t="str">
        <f t="shared" si="9"/>
        <v/>
      </c>
      <c r="AC37" s="108" t="str">
        <f t="shared" si="9"/>
        <v/>
      </c>
      <c r="AD37" s="108" t="str">
        <f t="shared" si="9"/>
        <v/>
      </c>
      <c r="AE37" s="108" t="str">
        <f t="shared" si="9"/>
        <v/>
      </c>
      <c r="AF37" s="108" t="str">
        <f t="shared" si="9"/>
        <v/>
      </c>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
      <c r="CC37" s="1"/>
      <c r="CD37" s="1"/>
      <c r="CE37" s="1"/>
      <c r="CF37" s="1"/>
      <c r="CG37" s="1"/>
      <c r="CH37" s="1"/>
      <c r="CI37" s="1"/>
      <c r="CJ37" s="1"/>
      <c r="CK37" s="1"/>
      <c r="CL37" s="1"/>
      <c r="CM37" s="1"/>
      <c r="CN37" s="1"/>
      <c r="CO37" s="1"/>
      <c r="CP37" s="1"/>
      <c r="CQ37" s="1"/>
      <c r="CR37" s="1"/>
      <c r="CS37" s="1"/>
      <c r="CT37" s="1"/>
      <c r="CU37" s="1"/>
      <c r="CV37" s="1"/>
      <c r="CW37" s="1"/>
      <c r="CX37" s="1"/>
      <c r="CY37" s="1"/>
      <c r="CZ37" s="1"/>
    </row>
    <row r="38" spans="1:104" ht="19">
      <c r="A38" s="1"/>
      <c r="B38" s="74" t="s">
        <v>10</v>
      </c>
      <c r="C38" s="109" t="s">
        <v>54</v>
      </c>
      <c r="D38" s="110" t="s">
        <v>55</v>
      </c>
      <c r="E38" s="2"/>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row>
    <row r="39" spans="1:104" ht="19">
      <c r="A39" s="1"/>
      <c r="B39" s="1"/>
      <c r="C39" s="35" t="s">
        <v>56</v>
      </c>
      <c r="D39" s="111"/>
      <c r="E39" s="2" t="s">
        <v>25</v>
      </c>
      <c r="F39" s="1"/>
      <c r="G39" s="112" t="s">
        <v>49</v>
      </c>
      <c r="H39" s="113">
        <f t="shared" ref="H39:BS39" si="10">20-COUNTBLANK(H13:H32)</f>
        <v>17</v>
      </c>
      <c r="I39" s="113">
        <f t="shared" si="10"/>
        <v>17</v>
      </c>
      <c r="J39" s="113">
        <f t="shared" si="10"/>
        <v>17</v>
      </c>
      <c r="K39" s="113">
        <f t="shared" si="10"/>
        <v>0</v>
      </c>
      <c r="L39" s="113">
        <f t="shared" si="10"/>
        <v>17</v>
      </c>
      <c r="M39" s="113">
        <f t="shared" si="10"/>
        <v>16</v>
      </c>
      <c r="N39" s="113">
        <f t="shared" si="10"/>
        <v>0</v>
      </c>
      <c r="O39" s="113">
        <f t="shared" si="10"/>
        <v>17</v>
      </c>
      <c r="P39" s="113">
        <f t="shared" si="10"/>
        <v>14</v>
      </c>
      <c r="Q39" s="113">
        <f t="shared" si="10"/>
        <v>0</v>
      </c>
      <c r="R39" s="113">
        <f t="shared" si="10"/>
        <v>11</v>
      </c>
      <c r="S39" s="113">
        <f t="shared" si="10"/>
        <v>17</v>
      </c>
      <c r="T39" s="113">
        <f t="shared" si="10"/>
        <v>0</v>
      </c>
      <c r="U39" s="113">
        <f t="shared" si="10"/>
        <v>17</v>
      </c>
      <c r="V39" s="113">
        <f t="shared" si="10"/>
        <v>17</v>
      </c>
      <c r="W39" s="113">
        <f t="shared" si="10"/>
        <v>0</v>
      </c>
      <c r="X39" s="113">
        <f t="shared" si="10"/>
        <v>5</v>
      </c>
      <c r="Y39" s="113">
        <f t="shared" si="10"/>
        <v>17</v>
      </c>
      <c r="Z39" s="113">
        <f t="shared" si="10"/>
        <v>0</v>
      </c>
      <c r="AA39" s="113">
        <f t="shared" si="10"/>
        <v>17</v>
      </c>
      <c r="AB39" s="113">
        <f t="shared" si="10"/>
        <v>0</v>
      </c>
      <c r="AC39" s="113">
        <f t="shared" si="10"/>
        <v>0</v>
      </c>
      <c r="AD39" s="113">
        <f t="shared" si="10"/>
        <v>0</v>
      </c>
      <c r="AE39" s="113">
        <f t="shared" si="10"/>
        <v>0</v>
      </c>
      <c r="AF39" s="113">
        <f t="shared" si="10"/>
        <v>0</v>
      </c>
      <c r="AG39" s="113">
        <f t="shared" si="10"/>
        <v>0</v>
      </c>
      <c r="AH39" s="113">
        <f t="shared" si="10"/>
        <v>0</v>
      </c>
      <c r="AI39" s="113">
        <f t="shared" si="10"/>
        <v>0</v>
      </c>
      <c r="AJ39" s="113">
        <f t="shared" si="10"/>
        <v>0</v>
      </c>
      <c r="AK39" s="113">
        <f t="shared" si="10"/>
        <v>0</v>
      </c>
      <c r="AL39" s="113">
        <f t="shared" si="10"/>
        <v>0</v>
      </c>
      <c r="AM39" s="113">
        <f t="shared" si="10"/>
        <v>0</v>
      </c>
      <c r="AN39" s="113">
        <f t="shared" si="10"/>
        <v>0</v>
      </c>
      <c r="AO39" s="113">
        <f t="shared" si="10"/>
        <v>0</v>
      </c>
      <c r="AP39" s="113">
        <f t="shared" si="10"/>
        <v>0</v>
      </c>
      <c r="AQ39" s="113">
        <f t="shared" si="10"/>
        <v>0</v>
      </c>
      <c r="AR39" s="113">
        <f t="shared" si="10"/>
        <v>0</v>
      </c>
      <c r="AS39" s="113">
        <f t="shared" si="10"/>
        <v>0</v>
      </c>
      <c r="AT39" s="113">
        <f t="shared" si="10"/>
        <v>0</v>
      </c>
      <c r="AU39" s="113">
        <f t="shared" si="10"/>
        <v>0</v>
      </c>
      <c r="AV39" s="113">
        <f t="shared" si="10"/>
        <v>0</v>
      </c>
      <c r="AW39" s="113">
        <f t="shared" si="10"/>
        <v>0</v>
      </c>
      <c r="AX39" s="113">
        <f t="shared" si="10"/>
        <v>0</v>
      </c>
      <c r="AY39" s="113">
        <f t="shared" si="10"/>
        <v>0</v>
      </c>
      <c r="AZ39" s="113">
        <f t="shared" si="10"/>
        <v>0</v>
      </c>
      <c r="BA39" s="113">
        <f t="shared" si="10"/>
        <v>0</v>
      </c>
      <c r="BB39" s="113">
        <f t="shared" si="10"/>
        <v>0</v>
      </c>
      <c r="BC39" s="113">
        <f t="shared" si="10"/>
        <v>0</v>
      </c>
      <c r="BD39" s="113">
        <f t="shared" si="10"/>
        <v>0</v>
      </c>
      <c r="BE39" s="113">
        <f t="shared" si="10"/>
        <v>0</v>
      </c>
      <c r="BF39" s="113">
        <f t="shared" si="10"/>
        <v>0</v>
      </c>
      <c r="BG39" s="113">
        <f t="shared" si="10"/>
        <v>0</v>
      </c>
      <c r="BH39" s="113">
        <f t="shared" si="10"/>
        <v>0</v>
      </c>
      <c r="BI39" s="113">
        <f t="shared" si="10"/>
        <v>0</v>
      </c>
      <c r="BJ39" s="113">
        <f t="shared" si="10"/>
        <v>0</v>
      </c>
      <c r="BK39" s="113">
        <f t="shared" si="10"/>
        <v>0</v>
      </c>
      <c r="BL39" s="113">
        <f t="shared" si="10"/>
        <v>0</v>
      </c>
      <c r="BM39" s="113">
        <f t="shared" si="10"/>
        <v>0</v>
      </c>
      <c r="BN39" s="113">
        <f t="shared" si="10"/>
        <v>0</v>
      </c>
      <c r="BO39" s="113">
        <f t="shared" si="10"/>
        <v>0</v>
      </c>
      <c r="BP39" s="113">
        <f t="shared" si="10"/>
        <v>0</v>
      </c>
      <c r="BQ39" s="113">
        <f t="shared" si="10"/>
        <v>0</v>
      </c>
      <c r="BR39" s="113">
        <f t="shared" si="10"/>
        <v>0</v>
      </c>
      <c r="BS39" s="113">
        <f t="shared" si="10"/>
        <v>0</v>
      </c>
      <c r="BT39" s="113">
        <f t="shared" ref="BT39:CA39" si="11">20-COUNTBLANK(BT13:BT32)</f>
        <v>0</v>
      </c>
      <c r="BU39" s="113">
        <f t="shared" si="11"/>
        <v>0</v>
      </c>
      <c r="BV39" s="113">
        <f t="shared" si="11"/>
        <v>0</v>
      </c>
      <c r="BW39" s="113">
        <f t="shared" si="11"/>
        <v>0</v>
      </c>
      <c r="BX39" s="113">
        <f t="shared" si="11"/>
        <v>0</v>
      </c>
      <c r="BY39" s="113">
        <f t="shared" si="11"/>
        <v>0</v>
      </c>
      <c r="BZ39" s="113">
        <f t="shared" si="11"/>
        <v>0</v>
      </c>
      <c r="CA39" s="113">
        <f t="shared" si="11"/>
        <v>0</v>
      </c>
      <c r="CB39" s="1"/>
      <c r="CC39" s="1"/>
      <c r="CD39" s="1"/>
      <c r="CE39" s="1"/>
      <c r="CF39" s="1"/>
      <c r="CG39" s="1"/>
      <c r="CH39" s="1"/>
      <c r="CI39" s="1"/>
      <c r="CJ39" s="1"/>
      <c r="CK39" s="1"/>
      <c r="CL39" s="1"/>
      <c r="CM39" s="1"/>
      <c r="CN39" s="1"/>
      <c r="CO39" s="1"/>
      <c r="CP39" s="1"/>
      <c r="CQ39" s="1"/>
      <c r="CR39" s="1"/>
      <c r="CS39" s="1"/>
      <c r="CT39" s="1"/>
      <c r="CU39" s="1"/>
      <c r="CV39" s="1"/>
      <c r="CW39" s="1"/>
      <c r="CX39" s="1"/>
      <c r="CY39" s="1"/>
      <c r="CZ39" s="1"/>
    </row>
    <row r="40" spans="1:104" ht="19">
      <c r="A40" s="1"/>
      <c r="B40" s="1"/>
      <c r="C40" s="44" t="s">
        <v>57</v>
      </c>
      <c r="D40" s="143" t="s">
        <v>10</v>
      </c>
      <c r="E40" s="2" t="s">
        <v>25</v>
      </c>
      <c r="F40" s="1"/>
      <c r="G40" s="112" t="s">
        <v>53</v>
      </c>
      <c r="H40" s="114">
        <f t="shared" ref="H40:AM40" si="12">SUM(H13:H32)</f>
        <v>0</v>
      </c>
      <c r="I40" s="114">
        <f t="shared" si="12"/>
        <v>0</v>
      </c>
      <c r="J40" s="114">
        <f t="shared" si="12"/>
        <v>0</v>
      </c>
      <c r="K40" s="114">
        <f t="shared" si="12"/>
        <v>0</v>
      </c>
      <c r="L40" s="114">
        <f t="shared" si="12"/>
        <v>0</v>
      </c>
      <c r="M40" s="114">
        <f t="shared" si="12"/>
        <v>0</v>
      </c>
      <c r="N40" s="114">
        <f t="shared" si="12"/>
        <v>0</v>
      </c>
      <c r="O40" s="114">
        <f t="shared" si="12"/>
        <v>0</v>
      </c>
      <c r="P40" s="114">
        <f t="shared" si="12"/>
        <v>0</v>
      </c>
      <c r="Q40" s="114">
        <f t="shared" si="12"/>
        <v>0</v>
      </c>
      <c r="R40" s="114">
        <f t="shared" si="12"/>
        <v>0</v>
      </c>
      <c r="S40" s="114">
        <f t="shared" si="12"/>
        <v>0</v>
      </c>
      <c r="T40" s="114">
        <f t="shared" si="12"/>
        <v>0</v>
      </c>
      <c r="U40" s="114">
        <f t="shared" si="12"/>
        <v>0</v>
      </c>
      <c r="V40" s="114">
        <f t="shared" si="12"/>
        <v>0</v>
      </c>
      <c r="W40" s="114">
        <f t="shared" si="12"/>
        <v>0</v>
      </c>
      <c r="X40" s="114">
        <f t="shared" si="12"/>
        <v>0</v>
      </c>
      <c r="Y40" s="114">
        <f t="shared" si="12"/>
        <v>0</v>
      </c>
      <c r="Z40" s="114">
        <f t="shared" si="12"/>
        <v>0</v>
      </c>
      <c r="AA40" s="114">
        <f t="shared" si="12"/>
        <v>0</v>
      </c>
      <c r="AB40" s="114">
        <f t="shared" si="12"/>
        <v>0</v>
      </c>
      <c r="AC40" s="114">
        <f t="shared" si="12"/>
        <v>0</v>
      </c>
      <c r="AD40" s="114">
        <f t="shared" si="12"/>
        <v>0</v>
      </c>
      <c r="AE40" s="114">
        <f t="shared" si="12"/>
        <v>0</v>
      </c>
      <c r="AF40" s="114">
        <f t="shared" si="12"/>
        <v>0</v>
      </c>
      <c r="AG40" s="114">
        <f t="shared" si="12"/>
        <v>0</v>
      </c>
      <c r="AH40" s="114">
        <f t="shared" si="12"/>
        <v>0</v>
      </c>
      <c r="AI40" s="114">
        <f t="shared" si="12"/>
        <v>0</v>
      </c>
      <c r="AJ40" s="114">
        <f t="shared" si="12"/>
        <v>0</v>
      </c>
      <c r="AK40" s="114">
        <f t="shared" si="12"/>
        <v>0</v>
      </c>
      <c r="AL40" s="114">
        <f t="shared" si="12"/>
        <v>0</v>
      </c>
      <c r="AM40" s="114">
        <f t="shared" si="12"/>
        <v>0</v>
      </c>
      <c r="AN40" s="114">
        <f t="shared" ref="AN40:CA40" si="13">SUM(AN13:AN32)</f>
        <v>0</v>
      </c>
      <c r="AO40" s="114">
        <f t="shared" si="13"/>
        <v>0</v>
      </c>
      <c r="AP40" s="114">
        <f t="shared" si="13"/>
        <v>0</v>
      </c>
      <c r="AQ40" s="114">
        <f t="shared" si="13"/>
        <v>0</v>
      </c>
      <c r="AR40" s="114">
        <f t="shared" si="13"/>
        <v>0</v>
      </c>
      <c r="AS40" s="114">
        <f t="shared" si="13"/>
        <v>0</v>
      </c>
      <c r="AT40" s="114">
        <f t="shared" si="13"/>
        <v>0</v>
      </c>
      <c r="AU40" s="114">
        <f t="shared" si="13"/>
        <v>0</v>
      </c>
      <c r="AV40" s="114">
        <f t="shared" si="13"/>
        <v>0</v>
      </c>
      <c r="AW40" s="114">
        <f t="shared" si="13"/>
        <v>0</v>
      </c>
      <c r="AX40" s="114">
        <f t="shared" si="13"/>
        <v>0</v>
      </c>
      <c r="AY40" s="114">
        <f t="shared" si="13"/>
        <v>0</v>
      </c>
      <c r="AZ40" s="114">
        <f t="shared" si="13"/>
        <v>0</v>
      </c>
      <c r="BA40" s="114">
        <f t="shared" si="13"/>
        <v>0</v>
      </c>
      <c r="BB40" s="114">
        <f t="shared" si="13"/>
        <v>0</v>
      </c>
      <c r="BC40" s="114">
        <f t="shared" si="13"/>
        <v>0</v>
      </c>
      <c r="BD40" s="114">
        <f t="shared" si="13"/>
        <v>0</v>
      </c>
      <c r="BE40" s="114">
        <f t="shared" si="13"/>
        <v>0</v>
      </c>
      <c r="BF40" s="114">
        <f t="shared" si="13"/>
        <v>0</v>
      </c>
      <c r="BG40" s="114">
        <f t="shared" si="13"/>
        <v>0</v>
      </c>
      <c r="BH40" s="114">
        <f t="shared" si="13"/>
        <v>0</v>
      </c>
      <c r="BI40" s="114">
        <f t="shared" si="13"/>
        <v>0</v>
      </c>
      <c r="BJ40" s="114">
        <f t="shared" si="13"/>
        <v>0</v>
      </c>
      <c r="BK40" s="114">
        <f t="shared" si="13"/>
        <v>0</v>
      </c>
      <c r="BL40" s="114">
        <f t="shared" si="13"/>
        <v>0</v>
      </c>
      <c r="BM40" s="114">
        <f t="shared" si="13"/>
        <v>0</v>
      </c>
      <c r="BN40" s="114">
        <f t="shared" si="13"/>
        <v>0</v>
      </c>
      <c r="BO40" s="114">
        <f t="shared" si="13"/>
        <v>0</v>
      </c>
      <c r="BP40" s="114">
        <f t="shared" si="13"/>
        <v>0</v>
      </c>
      <c r="BQ40" s="114">
        <f t="shared" si="13"/>
        <v>0</v>
      </c>
      <c r="BR40" s="114">
        <f t="shared" si="13"/>
        <v>0</v>
      </c>
      <c r="BS40" s="114">
        <f t="shared" si="13"/>
        <v>0</v>
      </c>
      <c r="BT40" s="114">
        <f t="shared" si="13"/>
        <v>0</v>
      </c>
      <c r="BU40" s="114">
        <f t="shared" si="13"/>
        <v>0</v>
      </c>
      <c r="BV40" s="114">
        <f t="shared" si="13"/>
        <v>0</v>
      </c>
      <c r="BW40" s="114">
        <f t="shared" si="13"/>
        <v>0</v>
      </c>
      <c r="BX40" s="114">
        <f t="shared" si="13"/>
        <v>0</v>
      </c>
      <c r="BY40" s="114">
        <f t="shared" si="13"/>
        <v>0</v>
      </c>
      <c r="BZ40" s="114">
        <f t="shared" si="13"/>
        <v>0</v>
      </c>
      <c r="CA40" s="114">
        <f t="shared" si="13"/>
        <v>0</v>
      </c>
      <c r="CB40" s="1"/>
      <c r="CC40" s="1"/>
      <c r="CD40" s="1"/>
      <c r="CE40" s="1"/>
      <c r="CF40" s="1"/>
      <c r="CG40" s="1"/>
      <c r="CH40" s="1"/>
      <c r="CI40" s="1"/>
      <c r="CJ40" s="1"/>
      <c r="CK40" s="1"/>
      <c r="CL40" s="1"/>
      <c r="CM40" s="1"/>
      <c r="CN40" s="1"/>
      <c r="CO40" s="1"/>
      <c r="CP40" s="1"/>
      <c r="CQ40" s="1"/>
      <c r="CR40" s="1"/>
      <c r="CS40" s="1"/>
      <c r="CT40" s="1"/>
      <c r="CU40" s="1"/>
      <c r="CV40" s="1"/>
      <c r="CW40" s="1"/>
      <c r="CX40" s="1"/>
      <c r="CY40" s="1"/>
      <c r="CZ40" s="1"/>
    </row>
    <row r="41" spans="1:104" ht="19">
      <c r="A41" s="1"/>
      <c r="B41" s="1"/>
      <c r="C41" s="1"/>
      <c r="D41" s="1"/>
      <c r="E41" s="2"/>
      <c r="F41" s="1"/>
      <c r="G41" s="112" t="s">
        <v>52</v>
      </c>
      <c r="H41" s="113">
        <f t="shared" ref="H41:BS41" si="14">(1-H34)/(H33-1)</f>
        <v>1.8750000000000003E-2</v>
      </c>
      <c r="I41" s="113">
        <f t="shared" si="14"/>
        <v>1.8750000000000003E-2</v>
      </c>
      <c r="J41" s="113">
        <f t="shared" si="14"/>
        <v>1.8750000000000003E-2</v>
      </c>
      <c r="K41" s="113" t="e">
        <f t="shared" si="14"/>
        <v>#VALUE!</v>
      </c>
      <c r="L41" s="113">
        <f t="shared" si="14"/>
        <v>1.8750000000000003E-2</v>
      </c>
      <c r="M41" s="113">
        <f t="shared" si="14"/>
        <v>2.0000000000000004E-2</v>
      </c>
      <c r="N41" s="113" t="e">
        <f t="shared" si="14"/>
        <v>#VALUE!</v>
      </c>
      <c r="O41" s="113">
        <f t="shared" si="14"/>
        <v>1.8750000000000003E-2</v>
      </c>
      <c r="P41" s="113">
        <f t="shared" si="14"/>
        <v>2.3076923076923082E-2</v>
      </c>
      <c r="Q41" s="113" t="e">
        <f t="shared" si="14"/>
        <v>#VALUE!</v>
      </c>
      <c r="R41" s="113">
        <f t="shared" si="14"/>
        <v>0.04</v>
      </c>
      <c r="S41" s="113">
        <f t="shared" si="14"/>
        <v>2.5000000000000001E-2</v>
      </c>
      <c r="T41" s="113" t="e">
        <f t="shared" si="14"/>
        <v>#VALUE!</v>
      </c>
      <c r="U41" s="113">
        <f t="shared" si="14"/>
        <v>2.5000000000000001E-2</v>
      </c>
      <c r="V41" s="113">
        <f t="shared" si="14"/>
        <v>2.5000000000000001E-2</v>
      </c>
      <c r="W41" s="113" t="e">
        <f t="shared" si="14"/>
        <v>#VALUE!</v>
      </c>
      <c r="X41" s="113">
        <f t="shared" si="14"/>
        <v>0.1</v>
      </c>
      <c r="Y41" s="113">
        <f t="shared" si="14"/>
        <v>2.5000000000000001E-2</v>
      </c>
      <c r="Z41" s="113" t="e">
        <f t="shared" si="14"/>
        <v>#VALUE!</v>
      </c>
      <c r="AA41" s="113">
        <f t="shared" si="14"/>
        <v>2.5000000000000001E-2</v>
      </c>
      <c r="AB41" s="113" t="e">
        <f t="shared" si="14"/>
        <v>#VALUE!</v>
      </c>
      <c r="AC41" s="113" t="e">
        <f t="shared" si="14"/>
        <v>#VALUE!</v>
      </c>
      <c r="AD41" s="113" t="e">
        <f t="shared" si="14"/>
        <v>#VALUE!</v>
      </c>
      <c r="AE41" s="113" t="e">
        <f t="shared" si="14"/>
        <v>#VALUE!</v>
      </c>
      <c r="AF41" s="113" t="e">
        <f t="shared" si="14"/>
        <v>#VALUE!</v>
      </c>
      <c r="AG41" s="113" t="e">
        <f t="shared" si="14"/>
        <v>#VALUE!</v>
      </c>
      <c r="AH41" s="113" t="e">
        <f t="shared" si="14"/>
        <v>#VALUE!</v>
      </c>
      <c r="AI41" s="113" t="e">
        <f t="shared" si="14"/>
        <v>#VALUE!</v>
      </c>
      <c r="AJ41" s="113" t="e">
        <f t="shared" si="14"/>
        <v>#VALUE!</v>
      </c>
      <c r="AK41" s="113" t="e">
        <f t="shared" si="14"/>
        <v>#VALUE!</v>
      </c>
      <c r="AL41" s="113" t="e">
        <f t="shared" si="14"/>
        <v>#VALUE!</v>
      </c>
      <c r="AM41" s="113" t="e">
        <f t="shared" si="14"/>
        <v>#VALUE!</v>
      </c>
      <c r="AN41" s="113" t="e">
        <f t="shared" si="14"/>
        <v>#VALUE!</v>
      </c>
      <c r="AO41" s="113" t="e">
        <f t="shared" si="14"/>
        <v>#VALUE!</v>
      </c>
      <c r="AP41" s="113" t="e">
        <f t="shared" si="14"/>
        <v>#VALUE!</v>
      </c>
      <c r="AQ41" s="113" t="e">
        <f t="shared" si="14"/>
        <v>#VALUE!</v>
      </c>
      <c r="AR41" s="113" t="e">
        <f t="shared" si="14"/>
        <v>#VALUE!</v>
      </c>
      <c r="AS41" s="113" t="e">
        <f t="shared" si="14"/>
        <v>#VALUE!</v>
      </c>
      <c r="AT41" s="113" t="e">
        <f t="shared" si="14"/>
        <v>#VALUE!</v>
      </c>
      <c r="AU41" s="113" t="e">
        <f t="shared" si="14"/>
        <v>#VALUE!</v>
      </c>
      <c r="AV41" s="113" t="e">
        <f t="shared" si="14"/>
        <v>#VALUE!</v>
      </c>
      <c r="AW41" s="113" t="e">
        <f t="shared" si="14"/>
        <v>#VALUE!</v>
      </c>
      <c r="AX41" s="113" t="e">
        <f t="shared" si="14"/>
        <v>#VALUE!</v>
      </c>
      <c r="AY41" s="113" t="e">
        <f t="shared" si="14"/>
        <v>#VALUE!</v>
      </c>
      <c r="AZ41" s="113" t="e">
        <f t="shared" si="14"/>
        <v>#VALUE!</v>
      </c>
      <c r="BA41" s="113" t="e">
        <f t="shared" si="14"/>
        <v>#VALUE!</v>
      </c>
      <c r="BB41" s="113" t="e">
        <f t="shared" si="14"/>
        <v>#VALUE!</v>
      </c>
      <c r="BC41" s="113" t="e">
        <f t="shared" si="14"/>
        <v>#VALUE!</v>
      </c>
      <c r="BD41" s="113" t="e">
        <f t="shared" si="14"/>
        <v>#VALUE!</v>
      </c>
      <c r="BE41" s="113" t="e">
        <f t="shared" si="14"/>
        <v>#VALUE!</v>
      </c>
      <c r="BF41" s="113" t="e">
        <f t="shared" si="14"/>
        <v>#VALUE!</v>
      </c>
      <c r="BG41" s="113" t="e">
        <f t="shared" si="14"/>
        <v>#VALUE!</v>
      </c>
      <c r="BH41" s="113" t="e">
        <f t="shared" si="14"/>
        <v>#VALUE!</v>
      </c>
      <c r="BI41" s="113" t="e">
        <f t="shared" si="14"/>
        <v>#VALUE!</v>
      </c>
      <c r="BJ41" s="113" t="e">
        <f t="shared" si="14"/>
        <v>#VALUE!</v>
      </c>
      <c r="BK41" s="113" t="e">
        <f t="shared" si="14"/>
        <v>#VALUE!</v>
      </c>
      <c r="BL41" s="113" t="e">
        <f t="shared" si="14"/>
        <v>#VALUE!</v>
      </c>
      <c r="BM41" s="113" t="e">
        <f t="shared" si="14"/>
        <v>#VALUE!</v>
      </c>
      <c r="BN41" s="113" t="e">
        <f t="shared" si="14"/>
        <v>#VALUE!</v>
      </c>
      <c r="BO41" s="113" t="e">
        <f t="shared" si="14"/>
        <v>#VALUE!</v>
      </c>
      <c r="BP41" s="113" t="e">
        <f t="shared" si="14"/>
        <v>#VALUE!</v>
      </c>
      <c r="BQ41" s="113" t="e">
        <f t="shared" si="14"/>
        <v>#VALUE!</v>
      </c>
      <c r="BR41" s="113" t="e">
        <f t="shared" si="14"/>
        <v>#VALUE!</v>
      </c>
      <c r="BS41" s="113" t="e">
        <f t="shared" si="14"/>
        <v>#VALUE!</v>
      </c>
      <c r="BT41" s="113" t="e">
        <f t="shared" ref="BT41:CA41" si="15">(1-BT34)/(BT33-1)</f>
        <v>#VALUE!</v>
      </c>
      <c r="BU41" s="113" t="e">
        <f t="shared" si="15"/>
        <v>#VALUE!</v>
      </c>
      <c r="BV41" s="113" t="e">
        <f t="shared" si="15"/>
        <v>#VALUE!</v>
      </c>
      <c r="BW41" s="113" t="e">
        <f t="shared" si="15"/>
        <v>#VALUE!</v>
      </c>
      <c r="BX41" s="113" t="e">
        <f t="shared" si="15"/>
        <v>#VALUE!</v>
      </c>
      <c r="BY41" s="113" t="e">
        <f t="shared" si="15"/>
        <v>#VALUE!</v>
      </c>
      <c r="BZ41" s="113" t="e">
        <f t="shared" si="15"/>
        <v>#VALUE!</v>
      </c>
      <c r="CA41" s="113" t="e">
        <f t="shared" si="15"/>
        <v>#VALUE!</v>
      </c>
      <c r="CB41" s="1"/>
      <c r="CC41" s="1"/>
      <c r="CD41" s="1"/>
      <c r="CE41" s="1"/>
      <c r="CF41" s="1"/>
      <c r="CG41" s="1"/>
      <c r="CH41" s="1"/>
      <c r="CI41" s="1"/>
      <c r="CJ41" s="1"/>
      <c r="CK41" s="1"/>
      <c r="CL41" s="1"/>
      <c r="CM41" s="1"/>
      <c r="CN41" s="1"/>
      <c r="CO41" s="1"/>
      <c r="CP41" s="1"/>
      <c r="CQ41" s="1"/>
      <c r="CR41" s="1"/>
      <c r="CS41" s="1"/>
      <c r="CT41" s="1"/>
      <c r="CU41" s="1"/>
      <c r="CV41" s="1"/>
      <c r="CW41" s="1"/>
      <c r="CX41" s="1"/>
      <c r="CY41" s="1"/>
      <c r="CZ41" s="1"/>
    </row>
    <row r="42" spans="1:104" ht="19">
      <c r="A42" s="1"/>
      <c r="B42" s="1"/>
      <c r="C42" s="28" t="s">
        <v>58</v>
      </c>
      <c r="D42" s="150" t="s">
        <v>168</v>
      </c>
      <c r="E42" s="2" t="s">
        <v>25</v>
      </c>
      <c r="F42" s="30"/>
      <c r="G42" s="112"/>
      <c r="H42" s="116">
        <f t="shared" ref="H42:BS42" si="16">IF(H10="",G42,G42+1)</f>
        <v>1</v>
      </c>
      <c r="I42" s="116">
        <f t="shared" si="16"/>
        <v>2</v>
      </c>
      <c r="J42" s="116">
        <f t="shared" si="16"/>
        <v>3</v>
      </c>
      <c r="K42" s="116">
        <f t="shared" si="16"/>
        <v>3</v>
      </c>
      <c r="L42" s="116">
        <f t="shared" si="16"/>
        <v>4</v>
      </c>
      <c r="M42" s="116">
        <f t="shared" si="16"/>
        <v>5</v>
      </c>
      <c r="N42" s="116">
        <f t="shared" si="16"/>
        <v>5</v>
      </c>
      <c r="O42" s="116">
        <f t="shared" si="16"/>
        <v>6</v>
      </c>
      <c r="P42" s="116">
        <f t="shared" si="16"/>
        <v>7</v>
      </c>
      <c r="Q42" s="116">
        <f t="shared" si="16"/>
        <v>7</v>
      </c>
      <c r="R42" s="116">
        <f t="shared" si="16"/>
        <v>8</v>
      </c>
      <c r="S42" s="116">
        <f t="shared" si="16"/>
        <v>9</v>
      </c>
      <c r="T42" s="116">
        <f t="shared" si="16"/>
        <v>9</v>
      </c>
      <c r="U42" s="116">
        <f t="shared" si="16"/>
        <v>10</v>
      </c>
      <c r="V42" s="116">
        <f t="shared" si="16"/>
        <v>11</v>
      </c>
      <c r="W42" s="116">
        <f t="shared" si="16"/>
        <v>11</v>
      </c>
      <c r="X42" s="116">
        <f t="shared" si="16"/>
        <v>12</v>
      </c>
      <c r="Y42" s="116">
        <f t="shared" si="16"/>
        <v>13</v>
      </c>
      <c r="Z42" s="116">
        <f t="shared" si="16"/>
        <v>13</v>
      </c>
      <c r="AA42" s="116">
        <f t="shared" si="16"/>
        <v>14</v>
      </c>
      <c r="AB42" s="116">
        <f t="shared" si="16"/>
        <v>14</v>
      </c>
      <c r="AC42" s="116">
        <f t="shared" si="16"/>
        <v>14</v>
      </c>
      <c r="AD42" s="116">
        <f t="shared" si="16"/>
        <v>14</v>
      </c>
      <c r="AE42" s="116">
        <f t="shared" si="16"/>
        <v>14</v>
      </c>
      <c r="AF42" s="116">
        <f t="shared" si="16"/>
        <v>14</v>
      </c>
      <c r="AG42" s="116">
        <f t="shared" si="16"/>
        <v>14</v>
      </c>
      <c r="AH42" s="116">
        <f t="shared" si="16"/>
        <v>14</v>
      </c>
      <c r="AI42" s="116">
        <f t="shared" si="16"/>
        <v>14</v>
      </c>
      <c r="AJ42" s="116">
        <f t="shared" si="16"/>
        <v>14</v>
      </c>
      <c r="AK42" s="116">
        <f t="shared" si="16"/>
        <v>14</v>
      </c>
      <c r="AL42" s="116">
        <f t="shared" si="16"/>
        <v>14</v>
      </c>
      <c r="AM42" s="116">
        <f t="shared" si="16"/>
        <v>14</v>
      </c>
      <c r="AN42" s="116">
        <f t="shared" si="16"/>
        <v>14</v>
      </c>
      <c r="AO42" s="116">
        <f t="shared" si="16"/>
        <v>14</v>
      </c>
      <c r="AP42" s="116">
        <f t="shared" si="16"/>
        <v>14</v>
      </c>
      <c r="AQ42" s="116">
        <f t="shared" si="16"/>
        <v>14</v>
      </c>
      <c r="AR42" s="116">
        <f t="shared" si="16"/>
        <v>14</v>
      </c>
      <c r="AS42" s="116">
        <f t="shared" si="16"/>
        <v>14</v>
      </c>
      <c r="AT42" s="116">
        <f t="shared" si="16"/>
        <v>14</v>
      </c>
      <c r="AU42" s="116">
        <f t="shared" si="16"/>
        <v>14</v>
      </c>
      <c r="AV42" s="116">
        <f t="shared" si="16"/>
        <v>14</v>
      </c>
      <c r="AW42" s="116">
        <f t="shared" si="16"/>
        <v>14</v>
      </c>
      <c r="AX42" s="116">
        <f t="shared" si="16"/>
        <v>14</v>
      </c>
      <c r="AY42" s="116">
        <f t="shared" si="16"/>
        <v>14</v>
      </c>
      <c r="AZ42" s="116">
        <f t="shared" si="16"/>
        <v>14</v>
      </c>
      <c r="BA42" s="116">
        <f t="shared" si="16"/>
        <v>14</v>
      </c>
      <c r="BB42" s="116">
        <f t="shared" si="16"/>
        <v>14</v>
      </c>
      <c r="BC42" s="116">
        <f t="shared" si="16"/>
        <v>14</v>
      </c>
      <c r="BD42" s="116">
        <f t="shared" si="16"/>
        <v>14</v>
      </c>
      <c r="BE42" s="116">
        <f t="shared" si="16"/>
        <v>14</v>
      </c>
      <c r="BF42" s="116">
        <f t="shared" si="16"/>
        <v>14</v>
      </c>
      <c r="BG42" s="116">
        <f t="shared" si="16"/>
        <v>14</v>
      </c>
      <c r="BH42" s="116">
        <f t="shared" si="16"/>
        <v>14</v>
      </c>
      <c r="BI42" s="116">
        <f t="shared" si="16"/>
        <v>14</v>
      </c>
      <c r="BJ42" s="116">
        <f t="shared" si="16"/>
        <v>14</v>
      </c>
      <c r="BK42" s="116">
        <f t="shared" si="16"/>
        <v>14</v>
      </c>
      <c r="BL42" s="116">
        <f t="shared" si="16"/>
        <v>14</v>
      </c>
      <c r="BM42" s="116">
        <f t="shared" si="16"/>
        <v>14</v>
      </c>
      <c r="BN42" s="116">
        <f t="shared" si="16"/>
        <v>14</v>
      </c>
      <c r="BO42" s="116">
        <f t="shared" si="16"/>
        <v>14</v>
      </c>
      <c r="BP42" s="116">
        <f t="shared" si="16"/>
        <v>14</v>
      </c>
      <c r="BQ42" s="116">
        <f t="shared" si="16"/>
        <v>14</v>
      </c>
      <c r="BR42" s="116">
        <f t="shared" si="16"/>
        <v>14</v>
      </c>
      <c r="BS42" s="116">
        <f t="shared" si="16"/>
        <v>14</v>
      </c>
      <c r="BT42" s="116">
        <f t="shared" ref="BT42:CA42" si="17">IF(BT10="",BS42,BS42+1)</f>
        <v>14</v>
      </c>
      <c r="BU42" s="116">
        <f t="shared" si="17"/>
        <v>14</v>
      </c>
      <c r="BV42" s="116">
        <f t="shared" si="17"/>
        <v>14</v>
      </c>
      <c r="BW42" s="116">
        <f t="shared" si="17"/>
        <v>14</v>
      </c>
      <c r="BX42" s="116">
        <f t="shared" si="17"/>
        <v>14</v>
      </c>
      <c r="BY42" s="116">
        <f t="shared" si="17"/>
        <v>14</v>
      </c>
      <c r="BZ42" s="116">
        <f t="shared" si="17"/>
        <v>14</v>
      </c>
      <c r="CA42" s="116">
        <f t="shared" si="17"/>
        <v>14</v>
      </c>
      <c r="CB42" s="1"/>
      <c r="CC42" s="1"/>
      <c r="CD42" s="1"/>
      <c r="CE42" s="1"/>
      <c r="CF42" s="1"/>
      <c r="CG42" s="1"/>
      <c r="CH42" s="1"/>
      <c r="CI42" s="1"/>
      <c r="CJ42" s="1"/>
      <c r="CK42" s="1"/>
      <c r="CL42" s="1"/>
      <c r="CM42" s="1"/>
      <c r="CN42" s="1"/>
      <c r="CO42" s="1"/>
      <c r="CP42" s="1"/>
      <c r="CQ42" s="1"/>
      <c r="CR42" s="1"/>
      <c r="CS42" s="1"/>
      <c r="CT42" s="1"/>
      <c r="CU42" s="1"/>
      <c r="CV42" s="1"/>
      <c r="CW42" s="1"/>
      <c r="CX42" s="1"/>
      <c r="CY42" s="1"/>
      <c r="CZ42" s="1"/>
    </row>
    <row r="43" spans="1:104" ht="19">
      <c r="A43" s="1"/>
      <c r="B43" s="1"/>
      <c r="C43" s="87" t="s">
        <v>59</v>
      </c>
      <c r="D43" s="117" t="s">
        <v>60</v>
      </c>
      <c r="E43" s="2"/>
      <c r="F43" s="1"/>
      <c r="G43" s="118"/>
      <c r="H43" s="119"/>
      <c r="I43" s="119"/>
      <c r="J43" s="8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
      <c r="CC43" s="1"/>
      <c r="CD43" s="1"/>
      <c r="CE43" s="1"/>
      <c r="CF43" s="1"/>
      <c r="CG43" s="1"/>
      <c r="CH43" s="1"/>
      <c r="CI43" s="1"/>
      <c r="CJ43" s="1"/>
      <c r="CK43" s="1"/>
      <c r="CL43" s="1"/>
      <c r="CM43" s="1"/>
      <c r="CN43" s="1"/>
      <c r="CO43" s="1"/>
      <c r="CP43" s="1"/>
      <c r="CQ43" s="1"/>
      <c r="CR43" s="1"/>
      <c r="CS43" s="1"/>
      <c r="CT43" s="1"/>
      <c r="CU43" s="1"/>
      <c r="CV43" s="1"/>
      <c r="CW43" s="1"/>
      <c r="CX43" s="1"/>
      <c r="CY43" s="1"/>
      <c r="CZ43" s="1"/>
    </row>
    <row r="44" spans="1:104" ht="19">
      <c r="A44" s="1"/>
      <c r="B44" s="1"/>
      <c r="C44" s="120"/>
      <c r="D44" s="121"/>
      <c r="E44" s="2"/>
      <c r="F44" s="1"/>
      <c r="G44" s="12"/>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row>
    <row r="45" spans="1:104" ht="19">
      <c r="A45" s="1"/>
      <c r="B45" s="1"/>
      <c r="C45" s="28" t="s">
        <v>61</v>
      </c>
      <c r="D45" s="151" t="s">
        <v>171</v>
      </c>
      <c r="E45" s="2">
        <f>LEN(D45)</f>
        <v>10</v>
      </c>
      <c r="F45" s="1"/>
      <c r="G45" s="12"/>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row>
    <row r="46" spans="1:104" ht="19">
      <c r="A46" s="1"/>
      <c r="B46" s="1"/>
      <c r="C46" s="1"/>
      <c r="D46" s="4"/>
      <c r="E46" s="2"/>
      <c r="F46" s="1"/>
      <c r="G46" s="12"/>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row>
    <row r="47" spans="1:104" ht="19">
      <c r="A47" s="1"/>
      <c r="B47" s="1"/>
      <c r="C47" s="28" t="s">
        <v>62</v>
      </c>
      <c r="D47" s="151" t="s">
        <v>172</v>
      </c>
      <c r="E47" s="2">
        <f>LEN(D47)</f>
        <v>10</v>
      </c>
      <c r="F47" s="1"/>
      <c r="G47" s="12"/>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19"/>
      <c r="CC47" s="1"/>
      <c r="CD47" s="1"/>
      <c r="CE47" s="1"/>
      <c r="CF47" s="1"/>
      <c r="CG47" s="1"/>
      <c r="CH47" s="1"/>
      <c r="CI47" s="1"/>
      <c r="CJ47" s="1"/>
      <c r="CK47" s="1"/>
      <c r="CL47" s="1"/>
      <c r="CM47" s="1"/>
      <c r="CN47" s="1"/>
      <c r="CO47" s="1"/>
      <c r="CP47" s="1"/>
      <c r="CQ47" s="1"/>
      <c r="CR47" s="1"/>
      <c r="CS47" s="1"/>
      <c r="CT47" s="1"/>
      <c r="CU47" s="1"/>
      <c r="CV47" s="1"/>
      <c r="CW47" s="1"/>
      <c r="CX47" s="1"/>
      <c r="CY47" s="1"/>
      <c r="CZ47" s="1"/>
    </row>
    <row r="48" spans="1:104">
      <c r="A48" s="1"/>
      <c r="B48" s="1"/>
      <c r="C48" s="1"/>
      <c r="D48" s="1"/>
      <c r="E48" s="2"/>
      <c r="F48" s="1"/>
      <c r="G48" s="12"/>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19"/>
      <c r="CC48" s="1"/>
      <c r="CD48" s="1"/>
      <c r="CE48" s="1"/>
      <c r="CF48" s="1"/>
      <c r="CG48" s="1"/>
      <c r="CH48" s="1"/>
      <c r="CI48" s="1"/>
      <c r="CJ48" s="1"/>
      <c r="CK48" s="1"/>
      <c r="CL48" s="1"/>
      <c r="CM48" s="1"/>
      <c r="CN48" s="1"/>
      <c r="CO48" s="1"/>
      <c r="CP48" s="1"/>
      <c r="CQ48" s="1"/>
      <c r="CR48" s="1"/>
      <c r="CS48" s="1"/>
      <c r="CT48" s="1"/>
      <c r="CU48" s="1"/>
      <c r="CV48" s="1"/>
      <c r="CW48" s="1"/>
      <c r="CX48" s="1"/>
      <c r="CY48" s="1"/>
      <c r="CZ48" s="1"/>
    </row>
    <row r="49" spans="1:104">
      <c r="A49" s="1"/>
      <c r="B49" s="1"/>
      <c r="C49" s="1"/>
      <c r="D49" s="1"/>
      <c r="E49" s="2"/>
      <c r="F49" s="1"/>
      <c r="G49" s="12"/>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19"/>
      <c r="CC49" s="1"/>
      <c r="CD49" s="1"/>
      <c r="CE49" s="1"/>
      <c r="CF49" s="1"/>
      <c r="CG49" s="1"/>
      <c r="CH49" s="1"/>
      <c r="CI49" s="1"/>
      <c r="CJ49" s="1"/>
      <c r="CK49" s="1"/>
      <c r="CL49" s="1"/>
      <c r="CM49" s="1"/>
      <c r="CN49" s="1"/>
      <c r="CO49" s="1"/>
      <c r="CP49" s="1"/>
      <c r="CQ49" s="1"/>
      <c r="CR49" s="1"/>
      <c r="CS49" s="1"/>
      <c r="CT49" s="1"/>
      <c r="CU49" s="1"/>
      <c r="CV49" s="1"/>
      <c r="CW49" s="1"/>
      <c r="CX49" s="1"/>
      <c r="CY49" s="1"/>
      <c r="CZ49" s="1"/>
    </row>
    <row r="50" spans="1:104" ht="19">
      <c r="A50" s="1"/>
      <c r="B50" s="1"/>
      <c r="C50" s="123" t="s">
        <v>63</v>
      </c>
      <c r="D50" s="124" t="s">
        <v>64</v>
      </c>
      <c r="E50" s="2"/>
      <c r="F50" s="1"/>
      <c r="G50" s="12"/>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25"/>
      <c r="CC50" s="1"/>
      <c r="CD50" s="1"/>
      <c r="CE50" s="1"/>
      <c r="CF50" s="1"/>
      <c r="CG50" s="1"/>
      <c r="CH50" s="1"/>
      <c r="CI50" s="1"/>
      <c r="CJ50" s="1"/>
      <c r="CK50" s="1"/>
      <c r="CL50" s="1"/>
      <c r="CM50" s="1"/>
      <c r="CN50" s="1"/>
      <c r="CO50" s="1"/>
      <c r="CP50" s="1"/>
      <c r="CQ50" s="1"/>
      <c r="CR50" s="1"/>
      <c r="CS50" s="1"/>
      <c r="CT50" s="1"/>
      <c r="CU50" s="1"/>
      <c r="CV50" s="1"/>
      <c r="CW50" s="1"/>
      <c r="CX50" s="1"/>
      <c r="CY50" s="1"/>
      <c r="CZ50" s="1"/>
    </row>
    <row r="51" spans="1:104" ht="19">
      <c r="A51" s="1"/>
      <c r="B51" s="1"/>
      <c r="C51" s="126" t="s">
        <v>65</v>
      </c>
      <c r="D51" s="126" t="s">
        <v>66</v>
      </c>
      <c r="E51" s="2"/>
      <c r="F51" s="1"/>
      <c r="G51" s="12"/>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19"/>
      <c r="CC51" s="1"/>
      <c r="CD51" s="1"/>
      <c r="CE51" s="1"/>
      <c r="CF51" s="1"/>
      <c r="CG51" s="1"/>
      <c r="CH51" s="1"/>
      <c r="CI51" s="1"/>
      <c r="CJ51" s="1"/>
      <c r="CK51" s="1"/>
      <c r="CL51" s="1"/>
      <c r="CM51" s="1"/>
      <c r="CN51" s="1"/>
      <c r="CO51" s="1"/>
      <c r="CP51" s="1"/>
      <c r="CQ51" s="1"/>
      <c r="CR51" s="1"/>
      <c r="CS51" s="1"/>
      <c r="CT51" s="1"/>
      <c r="CU51" s="1"/>
      <c r="CV51" s="1"/>
      <c r="CW51" s="1"/>
      <c r="CX51" s="1"/>
      <c r="CY51" s="1"/>
      <c r="CZ51" s="1"/>
    </row>
    <row r="52" spans="1:104" ht="19">
      <c r="A52" s="1"/>
      <c r="B52" s="1"/>
      <c r="C52" s="143" t="s">
        <v>173</v>
      </c>
      <c r="D52" s="143" t="s">
        <v>175</v>
      </c>
      <c r="E52" s="2" t="s">
        <v>25</v>
      </c>
      <c r="F52" s="1"/>
      <c r="G52" s="12"/>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row>
    <row r="53" spans="1:104" ht="19">
      <c r="A53" s="1"/>
      <c r="B53" s="1"/>
      <c r="C53" s="143" t="s">
        <v>174</v>
      </c>
      <c r="D53" s="143" t="s">
        <v>176</v>
      </c>
      <c r="E53" s="2" t="s">
        <v>25</v>
      </c>
      <c r="F53" s="1"/>
      <c r="G53" s="12"/>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row>
    <row r="54" spans="1:104" ht="19">
      <c r="A54" s="1"/>
      <c r="B54" s="1"/>
      <c r="C54" s="36"/>
      <c r="D54" s="36"/>
      <c r="E54" s="2" t="s">
        <v>25</v>
      </c>
      <c r="F54" s="1"/>
      <c r="G54" s="12"/>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row>
    <row r="55" spans="1:104" ht="19">
      <c r="A55" s="1"/>
      <c r="B55" s="1"/>
      <c r="C55" s="36"/>
      <c r="D55" s="127"/>
      <c r="E55" s="2" t="s">
        <v>25</v>
      </c>
      <c r="F55" s="1"/>
      <c r="G55" s="12"/>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row>
    <row r="56" spans="1:104">
      <c r="A56" s="1"/>
      <c r="B56" s="1"/>
      <c r="C56" s="1"/>
      <c r="D56" s="1"/>
      <c r="E56" s="2"/>
      <c r="F56" s="1"/>
      <c r="G56" s="12"/>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row>
    <row r="57" spans="1:104">
      <c r="A57" s="1"/>
      <c r="B57" s="1"/>
      <c r="C57" s="1"/>
      <c r="D57" s="1"/>
      <c r="E57" s="2"/>
      <c r="F57" s="1"/>
      <c r="G57" s="12"/>
      <c r="H57" s="89"/>
      <c r="I57" s="89"/>
      <c r="J57" s="11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row>
    <row r="58" spans="1:104" ht="19">
      <c r="A58" s="1"/>
      <c r="B58" s="1"/>
      <c r="C58" s="128" t="s">
        <v>67</v>
      </c>
      <c r="D58" s="29" t="s">
        <v>68</v>
      </c>
      <c r="E58" s="2"/>
      <c r="F58" s="1"/>
      <c r="G58" s="12"/>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row>
    <row r="59" spans="1:104" ht="19">
      <c r="A59" s="1"/>
      <c r="B59" s="1"/>
      <c r="C59" s="129" t="s">
        <v>69</v>
      </c>
      <c r="D59" s="36"/>
      <c r="E59" s="2" t="s">
        <v>25</v>
      </c>
      <c r="F59" s="1"/>
      <c r="G59" s="12"/>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row>
    <row r="60" spans="1:104">
      <c r="A60" s="1"/>
      <c r="B60" s="1"/>
      <c r="C60" s="1"/>
      <c r="D60" s="1"/>
      <c r="E60" s="2"/>
      <c r="F60" s="1"/>
      <c r="G60" s="12"/>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row>
    <row r="61" spans="1:104">
      <c r="A61" s="1"/>
      <c r="B61" s="1"/>
      <c r="C61" s="1"/>
      <c r="D61" s="1"/>
      <c r="E61" s="2"/>
      <c r="F61" s="1"/>
      <c r="G61" s="12"/>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row>
    <row r="62" spans="1:104" ht="19">
      <c r="A62" s="1"/>
      <c r="B62" s="1"/>
      <c r="C62" s="130" t="s">
        <v>70</v>
      </c>
      <c r="D62" s="131" t="s">
        <v>71</v>
      </c>
      <c r="E62" s="2"/>
      <c r="F62" s="1"/>
      <c r="G62" s="12"/>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row>
    <row r="63" spans="1:104" ht="19">
      <c r="A63" s="1"/>
      <c r="B63" s="1"/>
      <c r="C63" s="132" t="s">
        <v>72</v>
      </c>
      <c r="D63" s="133" t="s">
        <v>73</v>
      </c>
      <c r="E63" s="2"/>
      <c r="F63" s="1"/>
      <c r="G63" s="12"/>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row>
    <row r="64" spans="1:104" ht="19">
      <c r="A64" s="1"/>
      <c r="B64" s="1"/>
      <c r="C64" s="134" t="s">
        <v>74</v>
      </c>
      <c r="D64" s="135" t="s">
        <v>75</v>
      </c>
      <c r="E64" s="2"/>
      <c r="F64" s="1"/>
      <c r="G64" s="12"/>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row>
    <row r="65" spans="1:104">
      <c r="A65" s="1"/>
      <c r="B65" s="1"/>
      <c r="C65" s="1"/>
      <c r="D65" s="1"/>
      <c r="E65" s="2"/>
      <c r="F65" s="1"/>
      <c r="G65" s="12"/>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row>
    <row r="66" spans="1:104">
      <c r="A66" s="1"/>
      <c r="B66" s="1"/>
      <c r="C66" s="136" t="s">
        <v>76</v>
      </c>
      <c r="D66" s="136" t="s">
        <v>77</v>
      </c>
      <c r="E66" s="2"/>
      <c r="F66" s="1"/>
      <c r="G66" s="12"/>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row>
    <row r="67" spans="1:104">
      <c r="A67" s="1"/>
      <c r="B67" s="1"/>
      <c r="C67" s="53" t="s">
        <v>78</v>
      </c>
      <c r="D67" s="53" t="s">
        <v>78</v>
      </c>
      <c r="E67" s="2" t="s">
        <v>25</v>
      </c>
      <c r="F67" s="1"/>
      <c r="G67" s="12"/>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row>
    <row r="68" spans="1:104">
      <c r="A68" s="1"/>
      <c r="B68" s="1"/>
      <c r="C68" s="137" t="s">
        <v>14</v>
      </c>
      <c r="D68" s="53"/>
      <c r="E68" s="2" t="s">
        <v>25</v>
      </c>
      <c r="F68" s="1"/>
      <c r="G68" s="12"/>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row>
    <row r="69" spans="1:104">
      <c r="A69" s="1"/>
      <c r="B69" s="1"/>
      <c r="C69" s="137" t="s">
        <v>79</v>
      </c>
      <c r="D69" s="53"/>
      <c r="E69" s="2" t="s">
        <v>25</v>
      </c>
      <c r="F69" s="1"/>
      <c r="G69" s="12"/>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row>
    <row r="70" spans="1:104">
      <c r="A70" s="1"/>
      <c r="B70" s="1"/>
      <c r="C70" s="137" t="s">
        <v>80</v>
      </c>
      <c r="D70" s="53"/>
      <c r="E70" s="2" t="s">
        <v>25</v>
      </c>
      <c r="F70" s="1"/>
      <c r="G70" s="12"/>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row>
    <row r="71" spans="1:104">
      <c r="A71" s="1"/>
      <c r="B71" s="1"/>
      <c r="C71" s="137" t="s">
        <v>81</v>
      </c>
      <c r="D71" s="138"/>
      <c r="E71" s="2" t="s">
        <v>25</v>
      </c>
      <c r="F71" s="1"/>
      <c r="G71" s="12"/>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row>
    <row r="72" spans="1:104">
      <c r="A72" s="1"/>
      <c r="B72" s="1"/>
      <c r="C72" s="139"/>
      <c r="D72" s="139"/>
      <c r="E72" s="2"/>
      <c r="F72" s="1"/>
      <c r="G72" s="12"/>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row>
    <row r="73" spans="1:104">
      <c r="A73" s="1"/>
      <c r="B73" s="1"/>
      <c r="C73" s="136" t="s">
        <v>82</v>
      </c>
      <c r="D73" s="136" t="s">
        <v>83</v>
      </c>
      <c r="E73" s="2"/>
      <c r="F73" s="1"/>
      <c r="G73" s="12"/>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row>
    <row r="74" spans="1:104">
      <c r="A74" s="1"/>
      <c r="B74" s="1"/>
      <c r="C74" s="53" t="s">
        <v>78</v>
      </c>
      <c r="D74" s="53" t="s">
        <v>78</v>
      </c>
      <c r="E74" s="2" t="s">
        <v>25</v>
      </c>
      <c r="F74" s="1"/>
      <c r="G74" s="12"/>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row>
    <row r="75" spans="1:104">
      <c r="A75" s="1"/>
      <c r="B75" s="1"/>
      <c r="C75" s="137" t="s">
        <v>14</v>
      </c>
      <c r="D75" s="53"/>
      <c r="E75" s="2" t="s">
        <v>25</v>
      </c>
      <c r="F75" s="1"/>
      <c r="G75" s="12"/>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row>
    <row r="76" spans="1:104">
      <c r="A76" s="1"/>
      <c r="B76" s="1"/>
      <c r="C76" s="137" t="s">
        <v>79</v>
      </c>
      <c r="D76" s="53"/>
      <c r="E76" s="2" t="s">
        <v>25</v>
      </c>
      <c r="F76" s="1"/>
      <c r="G76" s="12"/>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row>
    <row r="77" spans="1:104">
      <c r="A77" s="1"/>
      <c r="B77" s="1"/>
      <c r="C77" s="137" t="s">
        <v>80</v>
      </c>
      <c r="D77" s="53"/>
      <c r="E77" s="2" t="s">
        <v>25</v>
      </c>
      <c r="F77" s="1"/>
      <c r="G77" s="12"/>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row>
    <row r="78" spans="1:104">
      <c r="A78" s="1"/>
      <c r="B78" s="1"/>
      <c r="C78" s="137" t="s">
        <v>81</v>
      </c>
      <c r="D78" s="138"/>
      <c r="E78" s="2" t="s">
        <v>25</v>
      </c>
      <c r="F78" s="1"/>
      <c r="G78" s="12"/>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row>
    <row r="79" spans="1:104">
      <c r="A79" s="1"/>
      <c r="B79" s="1"/>
      <c r="C79" s="140"/>
      <c r="D79" s="140"/>
      <c r="E79" s="2"/>
      <c r="F79" s="1"/>
      <c r="G79" s="12"/>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row>
    <row r="80" spans="1:104">
      <c r="A80" s="1"/>
      <c r="B80" s="1"/>
      <c r="C80" s="136" t="s">
        <v>84</v>
      </c>
      <c r="D80" s="136" t="s">
        <v>85</v>
      </c>
      <c r="E80" s="2"/>
      <c r="F80" s="1"/>
      <c r="G80" s="12"/>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row>
    <row r="81" spans="1:104">
      <c r="A81" s="1"/>
      <c r="B81" s="1"/>
      <c r="C81" s="53" t="s">
        <v>78</v>
      </c>
      <c r="D81" s="53" t="s">
        <v>78</v>
      </c>
      <c r="E81" s="2" t="s">
        <v>25</v>
      </c>
      <c r="F81" s="1"/>
      <c r="G81" s="12"/>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row>
    <row r="82" spans="1:104">
      <c r="A82" s="1"/>
      <c r="B82" s="1"/>
      <c r="C82" s="137" t="s">
        <v>14</v>
      </c>
      <c r="D82" s="53"/>
      <c r="E82" s="2" t="s">
        <v>25</v>
      </c>
      <c r="F82" s="1"/>
      <c r="G82" s="12"/>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row>
    <row r="83" spans="1:104">
      <c r="A83" s="1"/>
      <c r="B83" s="1"/>
      <c r="C83" s="137" t="s">
        <v>79</v>
      </c>
      <c r="D83" s="53"/>
      <c r="E83" s="2" t="s">
        <v>25</v>
      </c>
      <c r="F83" s="1"/>
      <c r="G83" s="12"/>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row>
    <row r="84" spans="1:104">
      <c r="A84" s="1"/>
      <c r="B84" s="1"/>
      <c r="C84" s="137" t="s">
        <v>80</v>
      </c>
      <c r="D84" s="53"/>
      <c r="E84" s="2" t="s">
        <v>25</v>
      </c>
      <c r="F84" s="1"/>
      <c r="G84" s="12"/>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row>
    <row r="85" spans="1:104">
      <c r="A85" s="1"/>
      <c r="B85" s="1"/>
      <c r="C85" s="137" t="s">
        <v>81</v>
      </c>
      <c r="D85" s="138"/>
      <c r="E85" s="2" t="s">
        <v>25</v>
      </c>
      <c r="F85" s="1"/>
      <c r="G85" s="12"/>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row>
    <row r="86" spans="1:104">
      <c r="A86" s="1"/>
      <c r="B86" s="1"/>
      <c r="C86" s="140"/>
      <c r="D86" s="140"/>
      <c r="E86" s="2"/>
      <c r="F86" s="1"/>
      <c r="G86" s="12"/>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row>
    <row r="87" spans="1:104">
      <c r="A87" s="1"/>
      <c r="B87" s="1"/>
      <c r="C87" s="136" t="s">
        <v>86</v>
      </c>
      <c r="D87" s="136" t="s">
        <v>87</v>
      </c>
      <c r="E87" s="2"/>
      <c r="F87" s="1"/>
      <c r="G87" s="12"/>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row>
    <row r="88" spans="1:104">
      <c r="A88" s="1"/>
      <c r="B88" s="1"/>
      <c r="C88" s="53" t="s">
        <v>78</v>
      </c>
      <c r="D88" s="53" t="s">
        <v>78</v>
      </c>
      <c r="E88" s="2" t="s">
        <v>25</v>
      </c>
      <c r="F88" s="1"/>
      <c r="G88" s="12"/>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row>
    <row r="89" spans="1:104">
      <c r="A89" s="1"/>
      <c r="B89" s="1"/>
      <c r="C89" s="137" t="s">
        <v>14</v>
      </c>
      <c r="D89" s="53"/>
      <c r="E89" s="2" t="s">
        <v>25</v>
      </c>
      <c r="F89" s="1"/>
      <c r="G89" s="12"/>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row>
    <row r="90" spans="1:104">
      <c r="A90" s="1"/>
      <c r="B90" s="1"/>
      <c r="C90" s="137" t="s">
        <v>79</v>
      </c>
      <c r="D90" s="53"/>
      <c r="E90" s="2" t="s">
        <v>25</v>
      </c>
      <c r="F90" s="1"/>
      <c r="G90" s="12"/>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row>
    <row r="91" spans="1:104">
      <c r="A91" s="1"/>
      <c r="B91" s="1"/>
      <c r="C91" s="137" t="s">
        <v>80</v>
      </c>
      <c r="D91" s="53"/>
      <c r="E91" s="2" t="s">
        <v>25</v>
      </c>
      <c r="F91" s="1"/>
      <c r="G91" s="12"/>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row>
    <row r="92" spans="1:104">
      <c r="A92" s="1"/>
      <c r="B92" s="1"/>
      <c r="C92" s="137" t="s">
        <v>81</v>
      </c>
      <c r="D92" s="138"/>
      <c r="E92" s="2" t="s">
        <v>25</v>
      </c>
      <c r="F92" s="1"/>
      <c r="G92" s="12"/>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row>
    <row r="93" spans="1:104">
      <c r="A93" s="1"/>
      <c r="B93" s="1"/>
      <c r="C93" s="140"/>
      <c r="D93" s="140"/>
      <c r="E93" s="2"/>
      <c r="F93" s="1"/>
      <c r="G93" s="12"/>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row>
    <row r="94" spans="1:104">
      <c r="A94" s="1"/>
      <c r="B94" s="1"/>
      <c r="C94" s="136" t="s">
        <v>88</v>
      </c>
      <c r="D94" s="136" t="s">
        <v>89</v>
      </c>
      <c r="E94" s="2"/>
      <c r="F94" s="1"/>
      <c r="G94" s="12"/>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row>
    <row r="95" spans="1:104">
      <c r="A95" s="1"/>
      <c r="B95" s="1"/>
      <c r="C95" s="53" t="s">
        <v>78</v>
      </c>
      <c r="D95" s="53" t="s">
        <v>78</v>
      </c>
      <c r="E95" s="2" t="s">
        <v>25</v>
      </c>
      <c r="F95" s="1"/>
      <c r="G95" s="12"/>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row>
    <row r="96" spans="1:104">
      <c r="A96" s="1"/>
      <c r="B96" s="1"/>
      <c r="C96" s="137" t="s">
        <v>14</v>
      </c>
      <c r="D96" s="53"/>
      <c r="E96" s="2" t="s">
        <v>25</v>
      </c>
      <c r="F96" s="1"/>
      <c r="G96" s="12"/>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row>
    <row r="97" spans="1:104">
      <c r="A97" s="1"/>
      <c r="B97" s="1"/>
      <c r="C97" s="137" t="s">
        <v>79</v>
      </c>
      <c r="D97" s="53"/>
      <c r="E97" s="2" t="s">
        <v>25</v>
      </c>
      <c r="F97" s="1"/>
      <c r="G97" s="12"/>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row>
    <row r="98" spans="1:104">
      <c r="A98" s="1"/>
      <c r="B98" s="1"/>
      <c r="C98" s="137" t="s">
        <v>80</v>
      </c>
      <c r="D98" s="53"/>
      <c r="E98" s="2" t="s">
        <v>25</v>
      </c>
      <c r="F98" s="1"/>
      <c r="G98" s="12"/>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row>
    <row r="99" spans="1:104">
      <c r="A99" s="1"/>
      <c r="B99" s="1"/>
      <c r="C99" s="137" t="s">
        <v>81</v>
      </c>
      <c r="D99" s="138"/>
      <c r="E99" s="2" t="s">
        <v>25</v>
      </c>
      <c r="F99" s="1"/>
      <c r="G99" s="12"/>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row>
    <row r="100" spans="1:104">
      <c r="A100" s="1"/>
      <c r="B100" s="1"/>
      <c r="C100" s="140"/>
      <c r="D100" s="140"/>
      <c r="E100" s="2"/>
      <c r="F100" s="1"/>
      <c r="G100" s="12"/>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row>
    <row r="101" spans="1:104">
      <c r="A101" s="1"/>
      <c r="B101" s="1"/>
      <c r="C101" s="136" t="s">
        <v>90</v>
      </c>
      <c r="D101" s="136" t="s">
        <v>91</v>
      </c>
      <c r="E101" s="2"/>
      <c r="F101" s="1"/>
      <c r="G101" s="12"/>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row>
    <row r="102" spans="1:104">
      <c r="A102" s="1"/>
      <c r="B102" s="1"/>
      <c r="C102" s="53" t="s">
        <v>78</v>
      </c>
      <c r="D102" s="53" t="s">
        <v>78</v>
      </c>
      <c r="E102" s="2" t="s">
        <v>25</v>
      </c>
      <c r="F102" s="1"/>
      <c r="G102" s="12"/>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row>
    <row r="103" spans="1:104">
      <c r="A103" s="1"/>
      <c r="B103" s="1"/>
      <c r="C103" s="137" t="s">
        <v>14</v>
      </c>
      <c r="D103" s="53"/>
      <c r="E103" s="2" t="s">
        <v>25</v>
      </c>
      <c r="F103" s="1"/>
      <c r="G103" s="12"/>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row>
    <row r="104" spans="1:104">
      <c r="A104" s="1"/>
      <c r="B104" s="1"/>
      <c r="C104" s="137" t="s">
        <v>79</v>
      </c>
      <c r="D104" s="53"/>
      <c r="E104" s="2" t="s">
        <v>25</v>
      </c>
      <c r="F104" s="1"/>
      <c r="G104" s="12"/>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row>
    <row r="105" spans="1:104">
      <c r="A105" s="1"/>
      <c r="B105" s="1"/>
      <c r="C105" s="137" t="s">
        <v>80</v>
      </c>
      <c r="D105" s="53"/>
      <c r="E105" s="2" t="s">
        <v>25</v>
      </c>
      <c r="F105" s="1"/>
      <c r="G105" s="12"/>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row>
    <row r="106" spans="1:104">
      <c r="A106" s="1"/>
      <c r="B106" s="1"/>
      <c r="C106" s="137" t="s">
        <v>81</v>
      </c>
      <c r="D106" s="138"/>
      <c r="E106" s="2" t="s">
        <v>25</v>
      </c>
      <c r="F106" s="1"/>
      <c r="G106" s="12"/>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row>
    <row r="107" spans="1:104">
      <c r="A107" s="1"/>
      <c r="B107" s="1"/>
      <c r="C107" s="1"/>
      <c r="D107" s="1"/>
      <c r="E107" s="2"/>
      <c r="F107" s="1"/>
      <c r="G107" s="12"/>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row>
    <row r="108" spans="1:104">
      <c r="A108" s="1"/>
      <c r="B108" s="1"/>
      <c r="C108" s="1"/>
      <c r="D108" s="1"/>
      <c r="E108" s="2"/>
      <c r="F108" s="1"/>
      <c r="G108" s="12"/>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row>
    <row r="109" spans="1:104">
      <c r="A109" s="1"/>
      <c r="B109" s="1"/>
      <c r="C109" s="1"/>
      <c r="D109" s="1"/>
      <c r="E109" s="2"/>
      <c r="F109" s="1"/>
      <c r="G109" s="12"/>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row>
    <row r="110" spans="1:104">
      <c r="A110" s="1"/>
      <c r="B110" s="1"/>
      <c r="C110" s="1"/>
      <c r="D110" s="1"/>
      <c r="E110" s="2"/>
      <c r="F110" s="1"/>
      <c r="G110" s="12"/>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row>
    <row r="111" spans="1:104">
      <c r="A111" s="1"/>
      <c r="B111" s="1"/>
      <c r="C111" s="1"/>
      <c r="D111" s="1"/>
      <c r="E111" s="2"/>
      <c r="F111" s="1"/>
      <c r="G111" s="12"/>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row>
    <row r="112" spans="1:104">
      <c r="A112" s="1"/>
      <c r="B112" s="1"/>
      <c r="C112" s="1"/>
      <c r="D112" s="1"/>
      <c r="E112" s="2"/>
      <c r="F112" s="1"/>
      <c r="G112" s="12"/>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row>
    <row r="113" spans="1:104">
      <c r="A113" s="1"/>
      <c r="B113" s="1"/>
      <c r="C113" s="1"/>
      <c r="D113" s="1"/>
      <c r="E113" s="2"/>
      <c r="F113" s="1"/>
      <c r="G113" s="12"/>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row>
    <row r="114" spans="1:104">
      <c r="A114" s="1"/>
      <c r="B114" s="1"/>
      <c r="C114" s="1"/>
      <c r="D114" s="1"/>
      <c r="E114" s="2"/>
      <c r="F114" s="1"/>
      <c r="G114" s="12"/>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row>
    <row r="115" spans="1:104">
      <c r="A115" s="1"/>
      <c r="B115" s="1"/>
      <c r="C115" s="1"/>
      <c r="D115" s="1"/>
      <c r="E115" s="2"/>
      <c r="F115" s="1"/>
      <c r="G115" s="12"/>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row>
    <row r="116" spans="1:104">
      <c r="A116" s="1"/>
      <c r="B116" s="1"/>
      <c r="C116" s="1"/>
      <c r="D116" s="1"/>
      <c r="E116" s="2"/>
      <c r="F116" s="1"/>
      <c r="G116" s="12"/>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row>
    <row r="117" spans="1:104">
      <c r="A117" s="1"/>
      <c r="B117" s="1"/>
      <c r="C117" s="1"/>
      <c r="D117" s="1"/>
      <c r="E117" s="2"/>
      <c r="F117" s="1"/>
      <c r="G117" s="12"/>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row>
    <row r="118" spans="1:104">
      <c r="A118" s="1"/>
      <c r="B118" s="1"/>
      <c r="C118" s="1"/>
      <c r="D118" s="1"/>
      <c r="E118" s="2"/>
      <c r="F118" s="1"/>
      <c r="G118" s="12"/>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row>
    <row r="119" spans="1:104">
      <c r="A119" s="1"/>
      <c r="B119" s="1"/>
      <c r="C119" s="1"/>
      <c r="D119" s="1"/>
      <c r="E119" s="2"/>
      <c r="F119" s="1"/>
      <c r="G119" s="12"/>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row>
    <row r="120" spans="1:104">
      <c r="A120" s="1"/>
      <c r="B120" s="1"/>
      <c r="C120" s="1"/>
      <c r="D120" s="1"/>
      <c r="E120" s="2"/>
      <c r="F120" s="1"/>
      <c r="G120" s="12"/>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row>
    <row r="121" spans="1:104">
      <c r="A121" s="1"/>
      <c r="B121" s="1"/>
      <c r="C121" s="1"/>
      <c r="D121" s="1"/>
      <c r="E121" s="2"/>
      <c r="F121" s="1"/>
      <c r="G121" s="12"/>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row>
    <row r="122" spans="1:104">
      <c r="A122" s="1"/>
      <c r="B122" s="1"/>
      <c r="C122" s="1"/>
      <c r="D122" s="1"/>
      <c r="E122" s="2"/>
      <c r="F122" s="1"/>
      <c r="G122" s="12"/>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row>
    <row r="123" spans="1:104">
      <c r="A123" s="1"/>
      <c r="B123" s="1"/>
      <c r="C123" s="1"/>
      <c r="D123" s="1"/>
      <c r="E123" s="2"/>
      <c r="F123" s="1"/>
      <c r="G123" s="12"/>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row>
    <row r="124" spans="1:104">
      <c r="A124" s="1"/>
      <c r="B124" s="1"/>
      <c r="C124" s="1"/>
      <c r="D124" s="1"/>
      <c r="E124" s="2"/>
      <c r="F124" s="1"/>
      <c r="G124" s="12"/>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row>
    <row r="125" spans="1:104">
      <c r="A125" s="1"/>
      <c r="B125" s="1"/>
      <c r="C125" s="1"/>
      <c r="D125" s="1"/>
      <c r="E125" s="2"/>
      <c r="F125" s="1"/>
      <c r="G125" s="12"/>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row>
    <row r="126" spans="1:104">
      <c r="A126" s="1"/>
      <c r="B126" s="1"/>
      <c r="C126" s="1"/>
      <c r="D126" s="1"/>
      <c r="E126" s="2"/>
      <c r="F126" s="1"/>
      <c r="G126" s="12"/>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row>
    <row r="127" spans="1:104">
      <c r="A127" s="1"/>
      <c r="B127" s="1"/>
      <c r="C127" s="1"/>
      <c r="D127" s="1"/>
      <c r="E127" s="2"/>
      <c r="F127" s="1"/>
      <c r="G127" s="12"/>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row>
    <row r="128" spans="1:104">
      <c r="A128" s="1"/>
      <c r="B128" s="1"/>
      <c r="C128" s="1"/>
      <c r="D128" s="1"/>
      <c r="E128" s="2"/>
      <c r="F128" s="1"/>
      <c r="G128" s="12"/>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row>
    <row r="129" spans="1:104">
      <c r="A129" s="1"/>
      <c r="B129" s="1"/>
      <c r="C129" s="1"/>
      <c r="D129" s="1"/>
      <c r="E129" s="2"/>
      <c r="F129" s="1"/>
      <c r="G129" s="12"/>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row>
    <row r="130" spans="1:104">
      <c r="A130" s="1"/>
      <c r="B130" s="1"/>
      <c r="C130" s="1"/>
      <c r="D130" s="1"/>
      <c r="E130" s="2"/>
      <c r="F130" s="1"/>
      <c r="G130" s="12"/>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row>
    <row r="131" spans="1:104">
      <c r="A131" s="1"/>
      <c r="B131" s="1"/>
      <c r="C131" s="1"/>
      <c r="D131" s="1"/>
      <c r="E131" s="2"/>
      <c r="F131" s="1"/>
      <c r="G131" s="12"/>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row>
    <row r="132" spans="1:104">
      <c r="A132" s="1"/>
      <c r="B132" s="1"/>
      <c r="C132" s="1"/>
      <c r="D132" s="1"/>
      <c r="E132" s="2"/>
      <c r="F132" s="1"/>
      <c r="G132" s="12"/>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row>
    <row r="133" spans="1:104">
      <c r="A133" s="1"/>
      <c r="B133" s="1"/>
      <c r="C133" s="1"/>
      <c r="D133" s="1"/>
      <c r="E133" s="2"/>
      <c r="F133" s="1"/>
      <c r="G133" s="12"/>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row>
    <row r="134" spans="1:104">
      <c r="A134" s="1"/>
      <c r="B134" s="1"/>
      <c r="C134" s="1"/>
      <c r="D134" s="1"/>
      <c r="E134" s="2"/>
      <c r="F134" s="1"/>
      <c r="G134" s="12"/>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row>
    <row r="135" spans="1:104">
      <c r="A135" s="1"/>
      <c r="B135" s="1"/>
      <c r="C135" s="1"/>
      <c r="D135" s="1"/>
      <c r="E135" s="2"/>
      <c r="F135" s="1"/>
      <c r="G135" s="12"/>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row>
    <row r="136" spans="1:104">
      <c r="A136" s="1"/>
      <c r="B136" s="1"/>
      <c r="C136" s="1"/>
      <c r="D136" s="1"/>
      <c r="E136" s="2"/>
      <c r="F136" s="1"/>
      <c r="G136" s="12"/>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row>
    <row r="137" spans="1:104">
      <c r="A137" s="1"/>
      <c r="B137" s="1"/>
      <c r="C137" s="1"/>
      <c r="D137" s="1"/>
      <c r="E137" s="2"/>
      <c r="F137" s="1"/>
      <c r="G137" s="12"/>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row>
    <row r="138" spans="1:104">
      <c r="A138" s="1"/>
      <c r="B138" s="1"/>
      <c r="C138" s="1"/>
      <c r="D138" s="1"/>
      <c r="E138" s="2"/>
      <c r="F138" s="1"/>
      <c r="G138" s="12"/>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row>
    <row r="139" spans="1:104">
      <c r="A139" s="1"/>
      <c r="B139" s="1"/>
      <c r="C139" s="1"/>
      <c r="D139" s="1"/>
      <c r="E139" s="2"/>
      <c r="F139" s="1"/>
      <c r="G139" s="12"/>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row>
    <row r="140" spans="1:104">
      <c r="A140" s="1"/>
      <c r="B140" s="1"/>
      <c r="C140" s="1"/>
      <c r="D140" s="1"/>
      <c r="E140" s="2"/>
      <c r="F140" s="1"/>
      <c r="G140" s="12"/>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row>
    <row r="141" spans="1:104">
      <c r="A141" s="1"/>
      <c r="B141" s="1"/>
      <c r="C141" s="1"/>
      <c r="D141" s="1"/>
      <c r="E141" s="2"/>
      <c r="F141" s="1"/>
      <c r="G141" s="12"/>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row>
    <row r="142" spans="1:104">
      <c r="A142" s="1"/>
      <c r="B142" s="1"/>
      <c r="C142" s="1"/>
      <c r="D142" s="1"/>
      <c r="E142" s="2"/>
      <c r="F142" s="1"/>
      <c r="G142" s="12"/>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row>
    <row r="143" spans="1:104">
      <c r="A143" s="1"/>
      <c r="B143" s="1"/>
      <c r="C143" s="1"/>
      <c r="D143" s="1"/>
      <c r="E143" s="2"/>
      <c r="F143" s="1"/>
      <c r="G143" s="12"/>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row>
    <row r="144" spans="1:104">
      <c r="A144" s="1"/>
      <c r="B144" s="1"/>
      <c r="C144" s="1"/>
      <c r="D144" s="1"/>
      <c r="E144" s="2"/>
      <c r="F144" s="1"/>
      <c r="G144" s="12"/>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row>
    <row r="145" spans="1:104">
      <c r="A145" s="1"/>
      <c r="B145" s="1"/>
      <c r="C145" s="1"/>
      <c r="D145" s="1"/>
      <c r="E145" s="2"/>
      <c r="F145" s="1"/>
      <c r="G145" s="12"/>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row>
    <row r="146" spans="1:104">
      <c r="A146" s="1"/>
      <c r="B146" s="1"/>
      <c r="C146" s="1"/>
      <c r="D146" s="1"/>
      <c r="E146" s="2"/>
      <c r="F146" s="1"/>
      <c r="G146" s="12"/>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row>
    <row r="147" spans="1:104">
      <c r="A147" s="1"/>
      <c r="B147" s="1"/>
      <c r="C147" s="1"/>
      <c r="D147" s="1"/>
      <c r="E147" s="2"/>
      <c r="F147" s="1"/>
      <c r="G147" s="12"/>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row>
    <row r="148" spans="1:104">
      <c r="A148" s="1"/>
      <c r="B148" s="1"/>
      <c r="C148" s="1"/>
      <c r="D148" s="1"/>
      <c r="E148" s="2"/>
      <c r="F148" s="1"/>
      <c r="G148" s="12"/>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row>
    <row r="149" spans="1:104">
      <c r="A149" s="1"/>
      <c r="B149" s="1"/>
      <c r="C149" s="1"/>
      <c r="D149" s="1"/>
      <c r="E149" s="2"/>
      <c r="F149" s="1"/>
      <c r="G149" s="12"/>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row>
    <row r="150" spans="1:104">
      <c r="A150" s="1"/>
      <c r="B150" s="1"/>
      <c r="C150" s="1"/>
      <c r="D150" s="1"/>
      <c r="E150" s="2"/>
      <c r="F150" s="1"/>
      <c r="G150" s="12"/>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row>
    <row r="151" spans="1:104">
      <c r="A151" s="1"/>
      <c r="B151" s="1"/>
      <c r="C151" s="1"/>
      <c r="D151" s="1"/>
      <c r="E151" s="2"/>
      <c r="F151" s="1"/>
      <c r="G151" s="12"/>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row>
    <row r="152" spans="1:104">
      <c r="A152" s="1"/>
      <c r="B152" s="1"/>
      <c r="C152" s="1"/>
      <c r="D152" s="1"/>
      <c r="E152" s="2"/>
      <c r="F152" s="1"/>
      <c r="G152" s="12"/>
      <c r="H152" s="89"/>
      <c r="I152" s="89"/>
      <c r="J152" s="89"/>
      <c r="K152" s="89"/>
      <c r="L152" s="89"/>
      <c r="M152" s="89"/>
      <c r="N152" s="89"/>
      <c r="O152" s="89"/>
      <c r="P152" s="89"/>
      <c r="Q152" s="89"/>
      <c r="R152" s="89"/>
      <c r="S152" s="89"/>
      <c r="T152" s="89"/>
      <c r="U152" s="89"/>
      <c r="V152" s="89"/>
      <c r="W152" s="89"/>
      <c r="X152" s="89"/>
      <c r="Y152" s="89"/>
      <c r="Z152" s="89"/>
      <c r="AA152" s="89"/>
      <c r="AB152" s="89"/>
      <c r="AC152" s="89"/>
      <c r="AD152" s="89"/>
      <c r="AE152" s="89"/>
      <c r="AF152" s="89"/>
      <c r="AG152" s="89"/>
      <c r="AH152" s="89"/>
      <c r="AI152" s="89"/>
      <c r="AJ152" s="89"/>
      <c r="AK152" s="89"/>
      <c r="AL152" s="89"/>
      <c r="AM152" s="89"/>
      <c r="AN152" s="89"/>
      <c r="AO152" s="89"/>
      <c r="AP152" s="89"/>
      <c r="AQ152" s="89"/>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row>
    <row r="153" spans="1:104">
      <c r="A153" s="1"/>
      <c r="B153" s="1"/>
      <c r="C153" s="1"/>
      <c r="D153" s="1"/>
      <c r="E153" s="2"/>
      <c r="F153" s="1"/>
      <c r="G153" s="12"/>
      <c r="H153" s="89"/>
      <c r="I153" s="89"/>
      <c r="J153" s="89"/>
      <c r="K153" s="89"/>
      <c r="L153" s="89"/>
      <c r="M153" s="89"/>
      <c r="N153" s="89"/>
      <c r="O153" s="89"/>
      <c r="P153" s="89"/>
      <c r="Q153" s="89"/>
      <c r="R153" s="89"/>
      <c r="S153" s="89"/>
      <c r="T153" s="89"/>
      <c r="U153" s="89"/>
      <c r="V153" s="89"/>
      <c r="W153" s="89"/>
      <c r="X153" s="89"/>
      <c r="Y153" s="89"/>
      <c r="Z153" s="89"/>
      <c r="AA153" s="89"/>
      <c r="AB153" s="89"/>
      <c r="AC153" s="89"/>
      <c r="AD153" s="89"/>
      <c r="AE153" s="89"/>
      <c r="AF153" s="89"/>
      <c r="AG153" s="89"/>
      <c r="AH153" s="89"/>
      <c r="AI153" s="89"/>
      <c r="AJ153" s="89"/>
      <c r="AK153" s="89"/>
      <c r="AL153" s="89"/>
      <c r="AM153" s="89"/>
      <c r="AN153" s="89"/>
      <c r="AO153" s="89"/>
      <c r="AP153" s="89"/>
      <c r="AQ153" s="89"/>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row>
    <row r="154" spans="1:104">
      <c r="A154" s="1"/>
      <c r="B154" s="1"/>
      <c r="C154" s="1"/>
      <c r="D154" s="1"/>
      <c r="E154" s="2"/>
      <c r="F154" s="1"/>
      <c r="G154" s="12"/>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89"/>
      <c r="AK154" s="89"/>
      <c r="AL154" s="89"/>
      <c r="AM154" s="89"/>
      <c r="AN154" s="89"/>
      <c r="AO154" s="89"/>
      <c r="AP154" s="89"/>
      <c r="AQ154" s="89"/>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row>
    <row r="155" spans="1:104">
      <c r="A155" s="1"/>
      <c r="B155" s="1"/>
      <c r="C155" s="1"/>
      <c r="D155" s="1"/>
      <c r="E155" s="2"/>
      <c r="F155" s="1"/>
      <c r="G155" s="12"/>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row>
    <row r="156" spans="1:104">
      <c r="A156" s="1"/>
      <c r="B156" s="1"/>
      <c r="C156" s="1"/>
      <c r="D156" s="1"/>
      <c r="E156" s="2"/>
      <c r="F156" s="1"/>
      <c r="G156" s="12"/>
      <c r="H156" s="89"/>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89"/>
      <c r="AG156" s="89"/>
      <c r="AH156" s="89"/>
      <c r="AI156" s="89"/>
      <c r="AJ156" s="89"/>
      <c r="AK156" s="89"/>
      <c r="AL156" s="89"/>
      <c r="AM156" s="89"/>
      <c r="AN156" s="89"/>
      <c r="AO156" s="89"/>
      <c r="AP156" s="89"/>
      <c r="AQ156" s="89"/>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row>
    <row r="157" spans="1:104">
      <c r="A157" s="1"/>
      <c r="B157" s="1"/>
      <c r="C157" s="1"/>
      <c r="D157" s="1"/>
      <c r="E157" s="2"/>
      <c r="F157" s="1"/>
      <c r="G157" s="12"/>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89"/>
      <c r="AN157" s="89"/>
      <c r="AO157" s="89"/>
      <c r="AP157" s="89"/>
      <c r="AQ157" s="89"/>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row>
    <row r="158" spans="1:104">
      <c r="A158" s="1"/>
      <c r="B158" s="1"/>
      <c r="C158" s="1"/>
      <c r="D158" s="1"/>
      <c r="E158" s="2"/>
      <c r="F158" s="1"/>
      <c r="G158" s="12"/>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row>
    <row r="159" spans="1:104">
      <c r="A159" s="1"/>
      <c r="B159" s="1"/>
      <c r="C159" s="1"/>
      <c r="D159" s="1"/>
      <c r="E159" s="2"/>
      <c r="F159" s="1"/>
      <c r="G159" s="12"/>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row>
    <row r="160" spans="1:104">
      <c r="A160" s="1"/>
      <c r="B160" s="1"/>
      <c r="C160" s="1"/>
      <c r="D160" s="1"/>
      <c r="E160" s="2"/>
      <c r="F160" s="1"/>
      <c r="G160" s="12"/>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row>
    <row r="161" spans="1:104">
      <c r="A161" s="1"/>
      <c r="B161" s="1"/>
      <c r="C161" s="1"/>
      <c r="D161" s="1"/>
      <c r="E161" s="2"/>
      <c r="F161" s="1"/>
      <c r="G161" s="12"/>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row>
    <row r="162" spans="1:104">
      <c r="A162" s="1"/>
      <c r="B162" s="1"/>
      <c r="C162" s="1"/>
      <c r="D162" s="1"/>
      <c r="E162" s="2"/>
      <c r="F162" s="1"/>
      <c r="G162" s="12"/>
      <c r="H162" s="89"/>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c r="AI162" s="89"/>
      <c r="AJ162" s="89"/>
      <c r="AK162" s="89"/>
      <c r="AL162" s="89"/>
      <c r="AM162" s="89"/>
      <c r="AN162" s="89"/>
      <c r="AO162" s="89"/>
      <c r="AP162" s="89"/>
      <c r="AQ162" s="89"/>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row>
    <row r="163" spans="1:104">
      <c r="A163" s="1"/>
      <c r="B163" s="1"/>
      <c r="C163" s="1"/>
      <c r="D163" s="1"/>
      <c r="E163" s="2"/>
      <c r="F163" s="1"/>
      <c r="G163" s="12"/>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row>
    <row r="164" spans="1:104">
      <c r="A164" s="1"/>
      <c r="B164" s="1"/>
      <c r="C164" s="1"/>
      <c r="D164" s="1"/>
      <c r="E164" s="2"/>
      <c r="F164" s="1"/>
      <c r="G164" s="12"/>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row>
    <row r="165" spans="1:104">
      <c r="A165" s="1"/>
      <c r="B165" s="1"/>
      <c r="C165" s="1"/>
      <c r="D165" s="1"/>
      <c r="E165" s="2"/>
      <c r="F165" s="1"/>
      <c r="G165" s="12"/>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row>
    <row r="166" spans="1:104">
      <c r="A166" s="1"/>
      <c r="B166" s="1"/>
      <c r="C166" s="1"/>
      <c r="D166" s="1"/>
      <c r="E166" s="2"/>
      <c r="F166" s="1"/>
      <c r="G166" s="12"/>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row>
    <row r="167" spans="1:104">
      <c r="A167" s="1"/>
      <c r="B167" s="1"/>
      <c r="C167" s="1"/>
      <c r="D167" s="1"/>
      <c r="E167" s="2"/>
      <c r="F167" s="1"/>
      <c r="G167" s="12"/>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row>
    <row r="168" spans="1:104">
      <c r="A168" s="1"/>
      <c r="B168" s="1"/>
      <c r="C168" s="1"/>
      <c r="D168" s="1"/>
      <c r="E168" s="2"/>
      <c r="F168" s="1"/>
      <c r="G168" s="12"/>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row>
    <row r="169" spans="1:104">
      <c r="A169" s="1"/>
      <c r="B169" s="1"/>
      <c r="C169" s="1"/>
      <c r="D169" s="1"/>
      <c r="E169" s="2"/>
      <c r="F169" s="1"/>
      <c r="G169" s="12"/>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89"/>
      <c r="AN169" s="89"/>
      <c r="AO169" s="89"/>
      <c r="AP169" s="89"/>
      <c r="AQ169" s="89"/>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row>
    <row r="170" spans="1:104">
      <c r="A170" s="1"/>
      <c r="B170" s="1"/>
      <c r="C170" s="1"/>
      <c r="D170" s="1"/>
      <c r="E170" s="2"/>
      <c r="F170" s="1"/>
      <c r="G170" s="12"/>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89"/>
      <c r="AH170" s="89"/>
      <c r="AI170" s="89"/>
      <c r="AJ170" s="89"/>
      <c r="AK170" s="89"/>
      <c r="AL170" s="89"/>
      <c r="AM170" s="89"/>
      <c r="AN170" s="89"/>
      <c r="AO170" s="89"/>
      <c r="AP170" s="89"/>
      <c r="AQ170" s="89"/>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row>
    <row r="171" spans="1:104">
      <c r="A171" s="1"/>
      <c r="B171" s="1"/>
      <c r="C171" s="1"/>
      <c r="D171" s="1"/>
      <c r="E171" s="2"/>
      <c r="F171" s="1"/>
      <c r="G171" s="12"/>
      <c r="H171" s="89"/>
      <c r="I171" s="89"/>
      <c r="J171" s="89"/>
      <c r="K171" s="89"/>
      <c r="L171" s="89"/>
      <c r="M171" s="89"/>
      <c r="N171" s="89"/>
      <c r="O171" s="89"/>
      <c r="P171" s="89"/>
      <c r="Q171" s="89"/>
      <c r="R171" s="89"/>
      <c r="S171" s="89"/>
      <c r="T171" s="89"/>
      <c r="U171" s="89"/>
      <c r="V171" s="89"/>
      <c r="W171" s="89"/>
      <c r="X171" s="89"/>
      <c r="Y171" s="89"/>
      <c r="Z171" s="89"/>
      <c r="AA171" s="89"/>
      <c r="AB171" s="89"/>
      <c r="AC171" s="89"/>
      <c r="AD171" s="89"/>
      <c r="AE171" s="89"/>
      <c r="AF171" s="89"/>
      <c r="AG171" s="89"/>
      <c r="AH171" s="89"/>
      <c r="AI171" s="89"/>
      <c r="AJ171" s="89"/>
      <c r="AK171" s="89"/>
      <c r="AL171" s="89"/>
      <c r="AM171" s="89"/>
      <c r="AN171" s="89"/>
      <c r="AO171" s="89"/>
      <c r="AP171" s="89"/>
      <c r="AQ171" s="89"/>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row>
    <row r="172" spans="1:104">
      <c r="A172" s="1"/>
      <c r="B172" s="1"/>
      <c r="C172" s="1"/>
      <c r="D172" s="1"/>
      <c r="E172" s="2"/>
      <c r="F172" s="1"/>
      <c r="G172" s="12"/>
      <c r="H172" s="89"/>
      <c r="I172" s="89"/>
      <c r="J172" s="89"/>
      <c r="K172" s="89"/>
      <c r="L172" s="89"/>
      <c r="M172" s="89"/>
      <c r="N172" s="89"/>
      <c r="O172" s="89"/>
      <c r="P172" s="89"/>
      <c r="Q172" s="89"/>
      <c r="R172" s="89"/>
      <c r="S172" s="89"/>
      <c r="T172" s="89"/>
      <c r="U172" s="89"/>
      <c r="V172" s="89"/>
      <c r="W172" s="89"/>
      <c r="X172" s="89"/>
      <c r="Y172" s="89"/>
      <c r="Z172" s="89"/>
      <c r="AA172" s="89"/>
      <c r="AB172" s="89"/>
      <c r="AC172" s="89"/>
      <c r="AD172" s="89"/>
      <c r="AE172" s="89"/>
      <c r="AF172" s="89"/>
      <c r="AG172" s="89"/>
      <c r="AH172" s="89"/>
      <c r="AI172" s="89"/>
      <c r="AJ172" s="89"/>
      <c r="AK172" s="89"/>
      <c r="AL172" s="89"/>
      <c r="AM172" s="89"/>
      <c r="AN172" s="89"/>
      <c r="AO172" s="89"/>
      <c r="AP172" s="89"/>
      <c r="AQ172" s="89"/>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row>
    <row r="173" spans="1:104">
      <c r="A173" s="1"/>
      <c r="B173" s="1"/>
      <c r="C173" s="1"/>
      <c r="D173" s="1"/>
      <c r="E173" s="2"/>
      <c r="F173" s="1"/>
      <c r="G173" s="12"/>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row>
    <row r="174" spans="1:104">
      <c r="A174" s="1"/>
      <c r="B174" s="1"/>
      <c r="C174" s="1"/>
      <c r="D174" s="1"/>
      <c r="E174" s="2"/>
      <c r="F174" s="1"/>
      <c r="G174" s="12"/>
      <c r="H174" s="89"/>
      <c r="I174" s="89"/>
      <c r="J174" s="89"/>
      <c r="K174" s="89"/>
      <c r="L174" s="89"/>
      <c r="M174" s="89"/>
      <c r="N174" s="89"/>
      <c r="O174" s="89"/>
      <c r="P174" s="89"/>
      <c r="Q174" s="89"/>
      <c r="R174" s="89"/>
      <c r="S174" s="89"/>
      <c r="T174" s="89"/>
      <c r="U174" s="89"/>
      <c r="V174" s="89"/>
      <c r="W174" s="89"/>
      <c r="X174" s="89"/>
      <c r="Y174" s="89"/>
      <c r="Z174" s="89"/>
      <c r="AA174" s="89"/>
      <c r="AB174" s="89"/>
      <c r="AC174" s="89"/>
      <c r="AD174" s="89"/>
      <c r="AE174" s="89"/>
      <c r="AF174" s="89"/>
      <c r="AG174" s="89"/>
      <c r="AH174" s="89"/>
      <c r="AI174" s="89"/>
      <c r="AJ174" s="89"/>
      <c r="AK174" s="89"/>
      <c r="AL174" s="89"/>
      <c r="AM174" s="89"/>
      <c r="AN174" s="89"/>
      <c r="AO174" s="89"/>
      <c r="AP174" s="89"/>
      <c r="AQ174" s="89"/>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row>
    <row r="175" spans="1:104">
      <c r="A175" s="1"/>
      <c r="B175" s="1"/>
      <c r="C175" s="1"/>
      <c r="D175" s="1"/>
      <c r="E175" s="2"/>
      <c r="F175" s="1"/>
      <c r="G175" s="12"/>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89"/>
      <c r="AK175" s="89"/>
      <c r="AL175" s="89"/>
      <c r="AM175" s="89"/>
      <c r="AN175" s="89"/>
      <c r="AO175" s="89"/>
      <c r="AP175" s="89"/>
      <c r="AQ175" s="89"/>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row>
    <row r="176" spans="1:104">
      <c r="A176" s="1"/>
      <c r="B176" s="1"/>
      <c r="C176" s="1"/>
      <c r="D176" s="1"/>
      <c r="E176" s="2"/>
      <c r="F176" s="1"/>
      <c r="G176" s="12"/>
      <c r="H176" s="89"/>
      <c r="I176" s="89"/>
      <c r="J176" s="89"/>
      <c r="K176" s="89"/>
      <c r="L176" s="89"/>
      <c r="M176" s="89"/>
      <c r="N176" s="89"/>
      <c r="O176" s="89"/>
      <c r="P176" s="89"/>
      <c r="Q176" s="89"/>
      <c r="R176" s="89"/>
      <c r="S176" s="89"/>
      <c r="T176" s="89"/>
      <c r="U176" s="89"/>
      <c r="V176" s="89"/>
      <c r="W176" s="89"/>
      <c r="X176" s="89"/>
      <c r="Y176" s="89"/>
      <c r="Z176" s="89"/>
      <c r="AA176" s="89"/>
      <c r="AB176" s="89"/>
      <c r="AC176" s="89"/>
      <c r="AD176" s="89"/>
      <c r="AE176" s="89"/>
      <c r="AF176" s="89"/>
      <c r="AG176" s="89"/>
      <c r="AH176" s="89"/>
      <c r="AI176" s="89"/>
      <c r="AJ176" s="89"/>
      <c r="AK176" s="89"/>
      <c r="AL176" s="89"/>
      <c r="AM176" s="89"/>
      <c r="AN176" s="89"/>
      <c r="AO176" s="89"/>
      <c r="AP176" s="89"/>
      <c r="AQ176" s="89"/>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row>
    <row r="177" spans="1:104">
      <c r="A177" s="1"/>
      <c r="B177" s="1"/>
      <c r="C177" s="1"/>
      <c r="D177" s="1"/>
      <c r="E177" s="2"/>
      <c r="F177" s="1"/>
      <c r="G177" s="12"/>
      <c r="H177" s="89"/>
      <c r="I177" s="89"/>
      <c r="J177" s="89"/>
      <c r="K177" s="89"/>
      <c r="L177" s="89"/>
      <c r="M177" s="89"/>
      <c r="N177" s="89"/>
      <c r="O177" s="89"/>
      <c r="P177" s="89"/>
      <c r="Q177" s="89"/>
      <c r="R177" s="89"/>
      <c r="S177" s="89"/>
      <c r="T177" s="89"/>
      <c r="U177" s="89"/>
      <c r="V177" s="89"/>
      <c r="W177" s="89"/>
      <c r="X177" s="89"/>
      <c r="Y177" s="89"/>
      <c r="Z177" s="89"/>
      <c r="AA177" s="89"/>
      <c r="AB177" s="89"/>
      <c r="AC177" s="89"/>
      <c r="AD177" s="89"/>
      <c r="AE177" s="89"/>
      <c r="AF177" s="89"/>
      <c r="AG177" s="89"/>
      <c r="AH177" s="89"/>
      <c r="AI177" s="89"/>
      <c r="AJ177" s="89"/>
      <c r="AK177" s="89"/>
      <c r="AL177" s="89"/>
      <c r="AM177" s="89"/>
      <c r="AN177" s="89"/>
      <c r="AO177" s="89"/>
      <c r="AP177" s="89"/>
      <c r="AQ177" s="89"/>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row>
    <row r="178" spans="1:104">
      <c r="A178" s="1"/>
      <c r="B178" s="1"/>
      <c r="C178" s="1"/>
      <c r="D178" s="1"/>
      <c r="E178" s="2"/>
      <c r="F178" s="1"/>
      <c r="G178" s="12"/>
      <c r="H178" s="89"/>
      <c r="I178" s="89"/>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89"/>
      <c r="AK178" s="89"/>
      <c r="AL178" s="89"/>
      <c r="AM178" s="89"/>
      <c r="AN178" s="89"/>
      <c r="AO178" s="89"/>
      <c r="AP178" s="89"/>
      <c r="AQ178" s="89"/>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row>
    <row r="179" spans="1:104">
      <c r="A179" s="1"/>
      <c r="B179" s="1"/>
      <c r="C179" s="1"/>
      <c r="D179" s="1"/>
      <c r="E179" s="2"/>
      <c r="F179" s="1"/>
      <c r="G179" s="12"/>
      <c r="H179" s="89"/>
      <c r="I179" s="89"/>
      <c r="J179" s="89"/>
      <c r="K179" s="89"/>
      <c r="L179" s="89"/>
      <c r="M179" s="89"/>
      <c r="N179" s="89"/>
      <c r="O179" s="89"/>
      <c r="P179" s="89"/>
      <c r="Q179" s="89"/>
      <c r="R179" s="89"/>
      <c r="S179" s="89"/>
      <c r="T179" s="89"/>
      <c r="U179" s="89"/>
      <c r="V179" s="89"/>
      <c r="W179" s="89"/>
      <c r="X179" s="89"/>
      <c r="Y179" s="89"/>
      <c r="Z179" s="89"/>
      <c r="AA179" s="89"/>
      <c r="AB179" s="89"/>
      <c r="AC179" s="89"/>
      <c r="AD179" s="89"/>
      <c r="AE179" s="89"/>
      <c r="AF179" s="89"/>
      <c r="AG179" s="89"/>
      <c r="AH179" s="89"/>
      <c r="AI179" s="89"/>
      <c r="AJ179" s="89"/>
      <c r="AK179" s="89"/>
      <c r="AL179" s="89"/>
      <c r="AM179" s="89"/>
      <c r="AN179" s="89"/>
      <c r="AO179" s="89"/>
      <c r="AP179" s="89"/>
      <c r="AQ179" s="89"/>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row>
    <row r="180" spans="1:104">
      <c r="A180" s="1"/>
      <c r="B180" s="1"/>
      <c r="C180" s="1"/>
      <c r="D180" s="1"/>
      <c r="E180" s="2"/>
      <c r="F180" s="1"/>
      <c r="G180" s="12"/>
      <c r="H180" s="89"/>
      <c r="I180" s="89"/>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G180" s="89"/>
      <c r="AH180" s="89"/>
      <c r="AI180" s="89"/>
      <c r="AJ180" s="89"/>
      <c r="AK180" s="89"/>
      <c r="AL180" s="89"/>
      <c r="AM180" s="89"/>
      <c r="AN180" s="89"/>
      <c r="AO180" s="89"/>
      <c r="AP180" s="89"/>
      <c r="AQ180" s="89"/>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row>
    <row r="181" spans="1:104">
      <c r="A181" s="1"/>
      <c r="B181" s="1"/>
      <c r="C181" s="1"/>
      <c r="D181" s="1"/>
      <c r="E181" s="2"/>
      <c r="F181" s="1"/>
      <c r="G181" s="12"/>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row>
    <row r="182" spans="1:104">
      <c r="A182" s="1"/>
      <c r="B182" s="1"/>
      <c r="C182" s="1"/>
      <c r="D182" s="1"/>
      <c r="E182" s="2"/>
      <c r="F182" s="1"/>
      <c r="G182" s="12"/>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row>
    <row r="183" spans="1:104">
      <c r="A183" s="1"/>
      <c r="B183" s="1"/>
      <c r="C183" s="1"/>
      <c r="D183" s="1"/>
      <c r="E183" s="2"/>
      <c r="F183" s="1"/>
      <c r="G183" s="12"/>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row>
    <row r="184" spans="1:104">
      <c r="A184" s="1"/>
      <c r="B184" s="1"/>
      <c r="C184" s="1"/>
      <c r="D184" s="1"/>
      <c r="E184" s="2"/>
      <c r="F184" s="1"/>
      <c r="G184" s="12"/>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row>
    <row r="185" spans="1:104">
      <c r="A185" s="1"/>
      <c r="B185" s="1"/>
      <c r="C185" s="1"/>
      <c r="D185" s="1"/>
      <c r="E185" s="2"/>
      <c r="F185" s="1"/>
      <c r="G185" s="12"/>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row>
    <row r="186" spans="1:104">
      <c r="A186" s="1"/>
      <c r="B186" s="1"/>
      <c r="C186" s="1"/>
      <c r="D186" s="1"/>
      <c r="E186" s="2"/>
      <c r="F186" s="1"/>
      <c r="G186" s="12"/>
      <c r="H186" s="89"/>
      <c r="I186" s="89"/>
      <c r="J186" s="89"/>
      <c r="K186" s="89"/>
      <c r="L186" s="89"/>
      <c r="M186" s="89"/>
      <c r="N186" s="89"/>
      <c r="O186" s="89"/>
      <c r="P186" s="89"/>
      <c r="Q186" s="89"/>
      <c r="R186" s="89"/>
      <c r="S186" s="89"/>
      <c r="T186" s="89"/>
      <c r="U186" s="89"/>
      <c r="V186" s="89"/>
      <c r="W186" s="89"/>
      <c r="X186" s="89"/>
      <c r="Y186" s="89"/>
      <c r="Z186" s="89"/>
      <c r="AA186" s="89"/>
      <c r="AB186" s="89"/>
      <c r="AC186" s="89"/>
      <c r="AD186" s="89"/>
      <c r="AE186" s="89"/>
      <c r="AF186" s="89"/>
      <c r="AG186" s="89"/>
      <c r="AH186" s="89"/>
      <c r="AI186" s="89"/>
      <c r="AJ186" s="89"/>
      <c r="AK186" s="89"/>
      <c r="AL186" s="89"/>
      <c r="AM186" s="89"/>
      <c r="AN186" s="89"/>
      <c r="AO186" s="89"/>
      <c r="AP186" s="89"/>
      <c r="AQ186" s="89"/>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row>
    <row r="187" spans="1:104">
      <c r="A187" s="1"/>
      <c r="B187" s="1"/>
      <c r="C187" s="1"/>
      <c r="D187" s="1"/>
      <c r="E187" s="2"/>
      <c r="F187" s="1"/>
      <c r="G187" s="12"/>
      <c r="H187" s="89"/>
      <c r="I187" s="89"/>
      <c r="J187" s="89"/>
      <c r="K187" s="89"/>
      <c r="L187" s="89"/>
      <c r="M187" s="89"/>
      <c r="N187" s="89"/>
      <c r="O187" s="89"/>
      <c r="P187" s="89"/>
      <c r="Q187" s="89"/>
      <c r="R187" s="89"/>
      <c r="S187" s="89"/>
      <c r="T187" s="89"/>
      <c r="U187" s="89"/>
      <c r="V187" s="89"/>
      <c r="W187" s="89"/>
      <c r="X187" s="89"/>
      <c r="Y187" s="89"/>
      <c r="Z187" s="89"/>
      <c r="AA187" s="89"/>
      <c r="AB187" s="89"/>
      <c r="AC187" s="89"/>
      <c r="AD187" s="89"/>
      <c r="AE187" s="89"/>
      <c r="AF187" s="89"/>
      <c r="AG187" s="89"/>
      <c r="AH187" s="89"/>
      <c r="AI187" s="89"/>
      <c r="AJ187" s="89"/>
      <c r="AK187" s="89"/>
      <c r="AL187" s="89"/>
      <c r="AM187" s="89"/>
      <c r="AN187" s="89"/>
      <c r="AO187" s="89"/>
      <c r="AP187" s="89"/>
      <c r="AQ187" s="89"/>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row>
    <row r="188" spans="1:104">
      <c r="A188" s="1"/>
      <c r="B188" s="1"/>
      <c r="C188" s="1"/>
      <c r="D188" s="1"/>
      <c r="E188" s="2"/>
      <c r="F188" s="1"/>
      <c r="G188" s="12"/>
      <c r="H188" s="89"/>
      <c r="I188" s="89"/>
      <c r="J188" s="89"/>
      <c r="K188" s="89"/>
      <c r="L188" s="89"/>
      <c r="M188" s="89"/>
      <c r="N188" s="89"/>
      <c r="O188" s="89"/>
      <c r="P188" s="89"/>
      <c r="Q188" s="89"/>
      <c r="R188" s="89"/>
      <c r="S188" s="89"/>
      <c r="T188" s="89"/>
      <c r="U188" s="89"/>
      <c r="V188" s="89"/>
      <c r="W188" s="89"/>
      <c r="X188" s="89"/>
      <c r="Y188" s="89"/>
      <c r="Z188" s="89"/>
      <c r="AA188" s="89"/>
      <c r="AB188" s="89"/>
      <c r="AC188" s="89"/>
      <c r="AD188" s="89"/>
      <c r="AE188" s="89"/>
      <c r="AF188" s="89"/>
      <c r="AG188" s="89"/>
      <c r="AH188" s="89"/>
      <c r="AI188" s="89"/>
      <c r="AJ188" s="89"/>
      <c r="AK188" s="89"/>
      <c r="AL188" s="89"/>
      <c r="AM188" s="89"/>
      <c r="AN188" s="89"/>
      <c r="AO188" s="89"/>
      <c r="AP188" s="89"/>
      <c r="AQ188" s="89"/>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row>
    <row r="189" spans="1:104">
      <c r="A189" s="1"/>
      <c r="B189" s="1"/>
      <c r="C189" s="1"/>
      <c r="D189" s="1"/>
      <c r="E189" s="2"/>
      <c r="F189" s="1"/>
      <c r="G189" s="12"/>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row>
    <row r="190" spans="1:104">
      <c r="A190" s="1"/>
      <c r="B190" s="1"/>
      <c r="C190" s="1"/>
      <c r="D190" s="1"/>
      <c r="E190" s="2"/>
      <c r="F190" s="1"/>
      <c r="G190" s="12"/>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row>
    <row r="191" spans="1:104">
      <c r="A191" s="1"/>
      <c r="B191" s="1"/>
      <c r="C191" s="1"/>
      <c r="D191" s="1"/>
      <c r="E191" s="2"/>
      <c r="F191" s="1"/>
      <c r="G191" s="12"/>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row>
    <row r="192" spans="1:104">
      <c r="A192" s="1"/>
      <c r="B192" s="1"/>
      <c r="C192" s="1"/>
      <c r="D192" s="1"/>
      <c r="E192" s="2"/>
      <c r="F192" s="1"/>
      <c r="G192" s="12"/>
      <c r="H192" s="89"/>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c r="AI192" s="89"/>
      <c r="AJ192" s="89"/>
      <c r="AK192" s="89"/>
      <c r="AL192" s="89"/>
      <c r="AM192" s="89"/>
      <c r="AN192" s="89"/>
      <c r="AO192" s="89"/>
      <c r="AP192" s="89"/>
      <c r="AQ192" s="89"/>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row>
    <row r="193" spans="1:104">
      <c r="A193" s="1"/>
      <c r="B193" s="1"/>
      <c r="C193" s="1"/>
      <c r="D193" s="1"/>
      <c r="E193" s="2"/>
      <c r="F193" s="1"/>
      <c r="G193" s="12"/>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Q193" s="89"/>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row>
    <row r="194" spans="1:104">
      <c r="A194" s="1"/>
      <c r="B194" s="1"/>
      <c r="C194" s="1"/>
      <c r="D194" s="1"/>
      <c r="E194" s="2"/>
      <c r="F194" s="1"/>
      <c r="G194" s="12"/>
      <c r="H194" s="89"/>
      <c r="I194" s="89"/>
      <c r="J194" s="89"/>
      <c r="K194" s="89"/>
      <c r="L194" s="89"/>
      <c r="M194" s="89"/>
      <c r="N194" s="89"/>
      <c r="O194" s="89"/>
      <c r="P194" s="89"/>
      <c r="Q194" s="89"/>
      <c r="R194" s="89"/>
      <c r="S194" s="89"/>
      <c r="T194" s="89"/>
      <c r="U194" s="89"/>
      <c r="V194" s="89"/>
      <c r="W194" s="89"/>
      <c r="X194" s="89"/>
      <c r="Y194" s="89"/>
      <c r="Z194" s="89"/>
      <c r="AA194" s="89"/>
      <c r="AB194" s="89"/>
      <c r="AC194" s="89"/>
      <c r="AD194" s="89"/>
      <c r="AE194" s="89"/>
      <c r="AF194" s="89"/>
      <c r="AG194" s="89"/>
      <c r="AH194" s="89"/>
      <c r="AI194" s="89"/>
      <c r="AJ194" s="89"/>
      <c r="AK194" s="89"/>
      <c r="AL194" s="89"/>
      <c r="AM194" s="89"/>
      <c r="AN194" s="89"/>
      <c r="AO194" s="89"/>
      <c r="AP194" s="89"/>
      <c r="AQ194" s="89"/>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row>
    <row r="195" spans="1:104">
      <c r="A195" s="1"/>
      <c r="B195" s="1"/>
      <c r="C195" s="1"/>
      <c r="D195" s="1"/>
      <c r="E195" s="2"/>
      <c r="F195" s="1"/>
      <c r="G195" s="12"/>
      <c r="H195" s="89"/>
      <c r="I195" s="89"/>
      <c r="J195" s="89"/>
      <c r="K195" s="89"/>
      <c r="L195" s="89"/>
      <c r="M195" s="89"/>
      <c r="N195" s="89"/>
      <c r="O195" s="89"/>
      <c r="P195" s="89"/>
      <c r="Q195" s="89"/>
      <c r="R195" s="89"/>
      <c r="S195" s="89"/>
      <c r="T195" s="89"/>
      <c r="U195" s="89"/>
      <c r="V195" s="89"/>
      <c r="W195" s="89"/>
      <c r="X195" s="89"/>
      <c r="Y195" s="89"/>
      <c r="Z195" s="89"/>
      <c r="AA195" s="89"/>
      <c r="AB195" s="89"/>
      <c r="AC195" s="89"/>
      <c r="AD195" s="89"/>
      <c r="AE195" s="89"/>
      <c r="AF195" s="89"/>
      <c r="AG195" s="89"/>
      <c r="AH195" s="89"/>
      <c r="AI195" s="89"/>
      <c r="AJ195" s="89"/>
      <c r="AK195" s="89"/>
      <c r="AL195" s="89"/>
      <c r="AM195" s="89"/>
      <c r="AN195" s="89"/>
      <c r="AO195" s="89"/>
      <c r="AP195" s="89"/>
      <c r="AQ195" s="89"/>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row>
    <row r="196" spans="1:104">
      <c r="A196" s="1"/>
      <c r="B196" s="1"/>
      <c r="C196" s="1"/>
      <c r="D196" s="1"/>
      <c r="E196" s="2"/>
      <c r="F196" s="1"/>
      <c r="G196" s="12"/>
      <c r="H196" s="89"/>
      <c r="I196" s="89"/>
      <c r="J196" s="89"/>
      <c r="K196" s="89"/>
      <c r="L196" s="89"/>
      <c r="M196" s="89"/>
      <c r="N196" s="89"/>
      <c r="O196" s="89"/>
      <c r="P196" s="89"/>
      <c r="Q196" s="89"/>
      <c r="R196" s="89"/>
      <c r="S196" s="89"/>
      <c r="T196" s="89"/>
      <c r="U196" s="89"/>
      <c r="V196" s="89"/>
      <c r="W196" s="89"/>
      <c r="X196" s="89"/>
      <c r="Y196" s="89"/>
      <c r="Z196" s="89"/>
      <c r="AA196" s="89"/>
      <c r="AB196" s="89"/>
      <c r="AC196" s="89"/>
      <c r="AD196" s="89"/>
      <c r="AE196" s="89"/>
      <c r="AF196" s="89"/>
      <c r="AG196" s="89"/>
      <c r="AH196" s="89"/>
      <c r="AI196" s="89"/>
      <c r="AJ196" s="89"/>
      <c r="AK196" s="89"/>
      <c r="AL196" s="89"/>
      <c r="AM196" s="89"/>
      <c r="AN196" s="89"/>
      <c r="AO196" s="89"/>
      <c r="AP196" s="89"/>
      <c r="AQ196" s="89"/>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row>
    <row r="197" spans="1:104">
      <c r="A197" s="1"/>
      <c r="B197" s="1"/>
      <c r="C197" s="1"/>
      <c r="D197" s="1"/>
      <c r="E197" s="2"/>
      <c r="F197" s="1"/>
      <c r="G197" s="12"/>
      <c r="H197" s="89"/>
      <c r="I197" s="89"/>
      <c r="J197" s="89"/>
      <c r="K197" s="89"/>
      <c r="L197" s="89"/>
      <c r="M197" s="89"/>
      <c r="N197" s="89"/>
      <c r="O197" s="89"/>
      <c r="P197" s="89"/>
      <c r="Q197" s="89"/>
      <c r="R197" s="89"/>
      <c r="S197" s="89"/>
      <c r="T197" s="89"/>
      <c r="U197" s="89"/>
      <c r="V197" s="89"/>
      <c r="W197" s="89"/>
      <c r="X197" s="89"/>
      <c r="Y197" s="89"/>
      <c r="Z197" s="89"/>
      <c r="AA197" s="89"/>
      <c r="AB197" s="89"/>
      <c r="AC197" s="89"/>
      <c r="AD197" s="89"/>
      <c r="AE197" s="89"/>
      <c r="AF197" s="89"/>
      <c r="AG197" s="89"/>
      <c r="AH197" s="89"/>
      <c r="AI197" s="89"/>
      <c r="AJ197" s="89"/>
      <c r="AK197" s="89"/>
      <c r="AL197" s="89"/>
      <c r="AM197" s="89"/>
      <c r="AN197" s="89"/>
      <c r="AO197" s="89"/>
      <c r="AP197" s="89"/>
      <c r="AQ197" s="89"/>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row>
    <row r="198" spans="1:104">
      <c r="A198" s="1"/>
      <c r="B198" s="1"/>
      <c r="C198" s="1"/>
      <c r="D198" s="1"/>
      <c r="E198" s="2"/>
      <c r="F198" s="1"/>
      <c r="G198" s="12"/>
      <c r="H198" s="89"/>
      <c r="I198" s="89"/>
      <c r="J198" s="89"/>
      <c r="K198" s="89"/>
      <c r="L198" s="89"/>
      <c r="M198" s="89"/>
      <c r="N198" s="89"/>
      <c r="O198" s="89"/>
      <c r="P198" s="89"/>
      <c r="Q198" s="89"/>
      <c r="R198" s="89"/>
      <c r="S198" s="89"/>
      <c r="T198" s="89"/>
      <c r="U198" s="89"/>
      <c r="V198" s="89"/>
      <c r="W198" s="89"/>
      <c r="X198" s="89"/>
      <c r="Y198" s="89"/>
      <c r="Z198" s="89"/>
      <c r="AA198" s="89"/>
      <c r="AB198" s="89"/>
      <c r="AC198" s="89"/>
      <c r="AD198" s="89"/>
      <c r="AE198" s="89"/>
      <c r="AF198" s="89"/>
      <c r="AG198" s="89"/>
      <c r="AH198" s="89"/>
      <c r="AI198" s="89"/>
      <c r="AJ198" s="89"/>
      <c r="AK198" s="89"/>
      <c r="AL198" s="89"/>
      <c r="AM198" s="89"/>
      <c r="AN198" s="89"/>
      <c r="AO198" s="89"/>
      <c r="AP198" s="89"/>
      <c r="AQ198" s="89"/>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row>
    <row r="199" spans="1:104">
      <c r="A199" s="1"/>
      <c r="B199" s="1"/>
      <c r="C199" s="1"/>
      <c r="D199" s="1"/>
      <c r="E199" s="2"/>
      <c r="F199" s="1"/>
      <c r="G199" s="12"/>
      <c r="H199" s="89"/>
      <c r="I199" s="89"/>
      <c r="J199" s="89"/>
      <c r="K199" s="89"/>
      <c r="L199" s="89"/>
      <c r="M199" s="89"/>
      <c r="N199" s="89"/>
      <c r="O199" s="89"/>
      <c r="P199" s="89"/>
      <c r="Q199" s="89"/>
      <c r="R199" s="89"/>
      <c r="S199" s="89"/>
      <c r="T199" s="89"/>
      <c r="U199" s="89"/>
      <c r="V199" s="89"/>
      <c r="W199" s="89"/>
      <c r="X199" s="89"/>
      <c r="Y199" s="89"/>
      <c r="Z199" s="89"/>
      <c r="AA199" s="89"/>
      <c r="AB199" s="89"/>
      <c r="AC199" s="89"/>
      <c r="AD199" s="89"/>
      <c r="AE199" s="89"/>
      <c r="AF199" s="89"/>
      <c r="AG199" s="89"/>
      <c r="AH199" s="89"/>
      <c r="AI199" s="89"/>
      <c r="AJ199" s="89"/>
      <c r="AK199" s="89"/>
      <c r="AL199" s="89"/>
      <c r="AM199" s="89"/>
      <c r="AN199" s="89"/>
      <c r="AO199" s="89"/>
      <c r="AP199" s="89"/>
      <c r="AQ199" s="89"/>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row>
    <row r="200" spans="1:104">
      <c r="A200" s="1"/>
      <c r="B200" s="1"/>
      <c r="C200" s="1"/>
      <c r="D200" s="1"/>
      <c r="E200" s="2"/>
      <c r="F200" s="1"/>
      <c r="G200" s="12"/>
      <c r="H200" s="89"/>
      <c r="I200" s="89"/>
      <c r="J200" s="89"/>
      <c r="K200" s="89"/>
      <c r="L200" s="89"/>
      <c r="M200" s="89"/>
      <c r="N200" s="89"/>
      <c r="O200" s="89"/>
      <c r="P200" s="89"/>
      <c r="Q200" s="89"/>
      <c r="R200" s="89"/>
      <c r="S200" s="89"/>
      <c r="T200" s="89"/>
      <c r="U200" s="89"/>
      <c r="V200" s="89"/>
      <c r="W200" s="89"/>
      <c r="X200" s="89"/>
      <c r="Y200" s="89"/>
      <c r="Z200" s="89"/>
      <c r="AA200" s="89"/>
      <c r="AB200" s="89"/>
      <c r="AC200" s="89"/>
      <c r="AD200" s="89"/>
      <c r="AE200" s="89"/>
      <c r="AF200" s="89"/>
      <c r="AG200" s="89"/>
      <c r="AH200" s="89"/>
      <c r="AI200" s="89"/>
      <c r="AJ200" s="89"/>
      <c r="AK200" s="89"/>
      <c r="AL200" s="89"/>
      <c r="AM200" s="89"/>
      <c r="AN200" s="89"/>
      <c r="AO200" s="89"/>
      <c r="AP200" s="89"/>
      <c r="AQ200" s="89"/>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row>
    <row r="201" spans="1:104">
      <c r="E201" s="2"/>
      <c r="F201" s="1"/>
      <c r="G201" s="12"/>
      <c r="H201" s="89"/>
      <c r="I201" s="89"/>
      <c r="J201" s="89"/>
      <c r="K201" s="89"/>
      <c r="L201" s="89"/>
      <c r="M201" s="89"/>
      <c r="N201" s="89"/>
      <c r="O201" s="89"/>
      <c r="P201" s="89"/>
      <c r="Q201" s="89"/>
      <c r="R201" s="89"/>
      <c r="S201" s="89"/>
      <c r="T201" s="89"/>
      <c r="U201" s="89"/>
      <c r="V201" s="89"/>
      <c r="W201" s="89"/>
      <c r="X201" s="89"/>
      <c r="Y201" s="89"/>
      <c r="Z201" s="89"/>
      <c r="AA201" s="89"/>
      <c r="AB201" s="89"/>
      <c r="AC201" s="89"/>
      <c r="AD201" s="89"/>
      <c r="AE201" s="89"/>
      <c r="AF201" s="89"/>
      <c r="AG201" s="89"/>
      <c r="AH201" s="89"/>
      <c r="AI201" s="89"/>
      <c r="AJ201" s="89"/>
      <c r="AK201" s="89"/>
      <c r="AL201" s="89"/>
      <c r="AM201" s="89"/>
      <c r="AN201" s="89"/>
      <c r="AO201" s="89"/>
      <c r="AP201" s="89"/>
      <c r="AQ201" s="89"/>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row>
  </sheetData>
  <sheetProtection algorithmName="SHA-512" hashValue="oceV5cf1yt5vLMfQgKNrygpxhHOUg7Bmqu+Va+b+W1I2CKHdhEW2G6aCZwfhc2kKbn6cloFi+Y4fRZYzn2bzKg==" saltValue="IC5g2OvaZYp1lhViHDP5Fw==" spinCount="100000" sheet="1" objects="1" scenarios="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MQ201"/>
  <sheetViews>
    <sheetView tabSelected="1" topLeftCell="A51" workbookViewId="0">
      <selection activeCell="G11" sqref="G11:G12"/>
    </sheetView>
  </sheetViews>
  <sheetFormatPr baseColWidth="10" defaultColWidth="10.83203125" defaultRowHeight="16"/>
  <cols>
    <col min="1" max="1" width="10.83203125" style="3"/>
    <col min="2" max="2" width="2.6640625" style="3" customWidth="1"/>
    <col min="3" max="3" width="51.5" customWidth="1"/>
    <col min="4" max="4" width="35.83203125" customWidth="1"/>
    <col min="5" max="5" width="10.5" style="3" customWidth="1"/>
    <col min="6" max="6" width="3" customWidth="1"/>
    <col min="7" max="7" width="18.83203125" style="141" customWidth="1"/>
    <col min="8" max="43" width="6" style="142" customWidth="1"/>
    <col min="44" max="44" width="5.5" customWidth="1"/>
    <col min="45" max="79" width="5.5" style="3" customWidth="1"/>
    <col min="80" max="16384" width="10.83203125" style="3"/>
  </cols>
  <sheetData>
    <row r="1" spans="1:355" ht="17" thickBot="1">
      <c r="A1" s="1"/>
      <c r="B1" s="1"/>
      <c r="C1" s="1"/>
      <c r="D1" s="1"/>
      <c r="E1" s="2"/>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row>
    <row r="2" spans="1:355" s="11" customFormat="1" ht="20" thickBot="1">
      <c r="A2" s="4"/>
      <c r="B2" s="4"/>
      <c r="C2" s="5" t="s">
        <v>0</v>
      </c>
      <c r="D2" s="6" t="s">
        <v>180</v>
      </c>
      <c r="E2" s="7"/>
      <c r="F2" s="4"/>
      <c r="G2" s="8" t="s">
        <v>1</v>
      </c>
      <c r="H2" s="9"/>
      <c r="I2" s="10"/>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row>
    <row r="3" spans="1:355" s="11" customFormat="1" ht="22" thickBot="1">
      <c r="A3" s="4"/>
      <c r="B3" s="4"/>
      <c r="C3" s="4"/>
      <c r="D3" s="4"/>
      <c r="E3" s="7"/>
      <c r="F3" s="4"/>
      <c r="G3" s="12"/>
      <c r="H3" s="13"/>
      <c r="I3" s="13"/>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row>
    <row r="4" spans="1:355" s="11" customFormat="1" ht="20" customHeight="1" thickBot="1">
      <c r="A4" s="4"/>
      <c r="B4" s="4"/>
      <c r="C4" s="16" t="s">
        <v>2</v>
      </c>
      <c r="D4" s="149" t="s">
        <v>162</v>
      </c>
      <c r="E4" s="17"/>
      <c r="F4" s="14"/>
      <c r="G4" s="18" t="s">
        <v>3</v>
      </c>
      <c r="H4" s="19"/>
      <c r="I4" s="20"/>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5"/>
      <c r="JP4" s="15"/>
      <c r="JQ4" s="15"/>
      <c r="JR4" s="15"/>
      <c r="JS4" s="15"/>
      <c r="JT4" s="15"/>
      <c r="JU4" s="15"/>
      <c r="JV4" s="15"/>
      <c r="JW4" s="15"/>
      <c r="JX4" s="15"/>
      <c r="JY4" s="15"/>
      <c r="JZ4" s="15"/>
      <c r="KA4" s="15"/>
      <c r="KB4" s="15"/>
      <c r="KC4" s="15"/>
      <c r="KD4" s="15"/>
      <c r="KE4" s="15"/>
      <c r="KF4" s="15"/>
      <c r="KG4" s="15"/>
      <c r="KH4" s="15"/>
      <c r="KI4" s="15"/>
      <c r="KJ4" s="15"/>
      <c r="KK4" s="15"/>
      <c r="KL4" s="15"/>
      <c r="KM4" s="15"/>
      <c r="KN4" s="15"/>
      <c r="KO4" s="15"/>
      <c r="KP4" s="15"/>
      <c r="KQ4" s="15"/>
      <c r="KR4" s="15"/>
      <c r="KS4" s="15"/>
      <c r="KT4" s="15"/>
      <c r="KU4" s="15"/>
      <c r="KV4" s="15"/>
      <c r="KW4" s="15"/>
      <c r="KX4" s="15"/>
      <c r="KY4" s="15"/>
      <c r="KZ4" s="15"/>
      <c r="LA4" s="15"/>
      <c r="LB4" s="15"/>
      <c r="LC4" s="15"/>
      <c r="LD4" s="15"/>
      <c r="LE4" s="15"/>
      <c r="LF4" s="15"/>
      <c r="LG4" s="15"/>
      <c r="LH4" s="15"/>
      <c r="LI4" s="15"/>
      <c r="LJ4" s="15"/>
      <c r="LK4" s="15"/>
      <c r="LL4" s="15"/>
      <c r="LM4" s="15"/>
      <c r="LN4" s="15"/>
      <c r="LO4" s="15"/>
      <c r="LP4" s="15"/>
      <c r="LQ4" s="15"/>
      <c r="LR4" s="15"/>
      <c r="LS4" s="15"/>
      <c r="LT4" s="15"/>
      <c r="LU4" s="15"/>
      <c r="LV4" s="15"/>
      <c r="LW4" s="15"/>
      <c r="LX4" s="15"/>
      <c r="LY4" s="15"/>
      <c r="LZ4" s="15"/>
      <c r="MA4" s="15"/>
      <c r="MB4" s="15"/>
      <c r="MC4" s="15"/>
      <c r="MD4" s="15"/>
      <c r="ME4" s="15"/>
      <c r="MF4" s="15"/>
      <c r="MG4" s="15"/>
      <c r="MH4" s="15"/>
      <c r="MI4" s="15"/>
      <c r="MJ4" s="15"/>
      <c r="MK4" s="15"/>
      <c r="ML4" s="15"/>
      <c r="MM4" s="15"/>
      <c r="MN4" s="15"/>
      <c r="MO4" s="15"/>
      <c r="MP4" s="15"/>
      <c r="MQ4" s="15"/>
    </row>
    <row r="5" spans="1:355" s="11" customFormat="1" ht="20" customHeight="1" thickBot="1">
      <c r="A5" s="4"/>
      <c r="B5" s="4"/>
      <c r="C5" s="4"/>
      <c r="D5" s="21"/>
      <c r="E5" s="17"/>
      <c r="F5" s="14"/>
      <c r="G5" s="12"/>
      <c r="H5" s="13"/>
      <c r="I5" s="13"/>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row>
    <row r="6" spans="1:355" s="11" customFormat="1" ht="20" customHeight="1" thickBot="1">
      <c r="A6" s="4"/>
      <c r="B6" s="4"/>
      <c r="C6" s="16" t="s">
        <v>4</v>
      </c>
      <c r="D6" s="149" t="s">
        <v>163</v>
      </c>
      <c r="E6" s="17"/>
      <c r="F6" s="14"/>
      <c r="G6" s="22" t="s">
        <v>5</v>
      </c>
      <c r="H6" s="23"/>
      <c r="I6" s="2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row>
    <row r="7" spans="1:355" s="11" customFormat="1" ht="20" customHeight="1">
      <c r="A7" s="4"/>
      <c r="B7" s="4"/>
      <c r="C7" s="25"/>
      <c r="D7" s="21"/>
      <c r="E7" s="17"/>
      <c r="F7" s="14"/>
      <c r="G7" s="26"/>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row>
    <row r="8" spans="1:355" s="11" customFormat="1" ht="20" thickBot="1">
      <c r="A8" s="4"/>
      <c r="B8" s="4"/>
      <c r="C8" s="25"/>
      <c r="D8" s="21"/>
      <c r="E8" s="17"/>
      <c r="F8" s="14"/>
      <c r="G8" s="26"/>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row>
    <row r="9" spans="1:355" s="11" customFormat="1" ht="20" thickBot="1">
      <c r="A9" s="4"/>
      <c r="B9" s="4"/>
      <c r="C9" s="28" t="s">
        <v>6</v>
      </c>
      <c r="D9" s="29" t="s">
        <v>7</v>
      </c>
      <c r="E9" s="17"/>
      <c r="F9" s="30"/>
      <c r="G9" s="31" t="s">
        <v>8</v>
      </c>
      <c r="H9" s="32">
        <f t="shared" ref="H9:BS9" si="0">IF(H10="","",H42)</f>
        <v>1</v>
      </c>
      <c r="I9" s="33">
        <f t="shared" si="0"/>
        <v>2</v>
      </c>
      <c r="J9" s="33">
        <f t="shared" si="0"/>
        <v>3</v>
      </c>
      <c r="K9" s="33">
        <f t="shared" si="0"/>
        <v>4</v>
      </c>
      <c r="L9" s="33">
        <f t="shared" si="0"/>
        <v>5</v>
      </c>
      <c r="M9" s="33">
        <f t="shared" si="0"/>
        <v>6</v>
      </c>
      <c r="N9" s="33">
        <f t="shared" si="0"/>
        <v>7</v>
      </c>
      <c r="O9" s="33" t="str">
        <f t="shared" si="0"/>
        <v/>
      </c>
      <c r="P9" s="33">
        <f t="shared" si="0"/>
        <v>8</v>
      </c>
      <c r="Q9" s="33">
        <f t="shared" si="0"/>
        <v>9</v>
      </c>
      <c r="R9" s="33">
        <f t="shared" si="0"/>
        <v>10</v>
      </c>
      <c r="S9" s="33">
        <f t="shared" si="0"/>
        <v>11</v>
      </c>
      <c r="T9" s="33">
        <f t="shared" si="0"/>
        <v>12</v>
      </c>
      <c r="U9" s="33">
        <f t="shared" si="0"/>
        <v>13</v>
      </c>
      <c r="V9" s="33">
        <f t="shared" si="0"/>
        <v>14</v>
      </c>
      <c r="W9" s="33" t="str">
        <f t="shared" si="0"/>
        <v/>
      </c>
      <c r="X9" s="33" t="str">
        <f t="shared" si="0"/>
        <v/>
      </c>
      <c r="Y9" s="33" t="str">
        <f t="shared" si="0"/>
        <v/>
      </c>
      <c r="Z9" s="33" t="str">
        <f t="shared" si="0"/>
        <v/>
      </c>
      <c r="AA9" s="33" t="str">
        <f t="shared" si="0"/>
        <v/>
      </c>
      <c r="AB9" s="33" t="str">
        <f t="shared" si="0"/>
        <v/>
      </c>
      <c r="AC9" s="33" t="str">
        <f t="shared" si="0"/>
        <v/>
      </c>
      <c r="AD9" s="33" t="str">
        <f t="shared" si="0"/>
        <v/>
      </c>
      <c r="AE9" s="33" t="str">
        <f t="shared" si="0"/>
        <v/>
      </c>
      <c r="AF9" s="33" t="str">
        <f t="shared" si="0"/>
        <v/>
      </c>
      <c r="AG9" s="33" t="str">
        <f t="shared" si="0"/>
        <v/>
      </c>
      <c r="AH9" s="33" t="str">
        <f t="shared" si="0"/>
        <v/>
      </c>
      <c r="AI9" s="33" t="str">
        <f t="shared" si="0"/>
        <v/>
      </c>
      <c r="AJ9" s="33" t="str">
        <f t="shared" si="0"/>
        <v/>
      </c>
      <c r="AK9" s="33" t="str">
        <f t="shared" si="0"/>
        <v/>
      </c>
      <c r="AL9" s="33" t="str">
        <f t="shared" si="0"/>
        <v/>
      </c>
      <c r="AM9" s="33" t="str">
        <f t="shared" si="0"/>
        <v/>
      </c>
      <c r="AN9" s="33" t="str">
        <f t="shared" si="0"/>
        <v/>
      </c>
      <c r="AO9" s="33" t="str">
        <f t="shared" si="0"/>
        <v/>
      </c>
      <c r="AP9" s="33" t="str">
        <f t="shared" si="0"/>
        <v/>
      </c>
      <c r="AQ9" s="33" t="str">
        <f t="shared" si="0"/>
        <v/>
      </c>
      <c r="AR9" s="33" t="str">
        <f t="shared" si="0"/>
        <v/>
      </c>
      <c r="AS9" s="33" t="str">
        <f t="shared" si="0"/>
        <v/>
      </c>
      <c r="AT9" s="33" t="str">
        <f t="shared" si="0"/>
        <v/>
      </c>
      <c r="AU9" s="33" t="str">
        <f t="shared" si="0"/>
        <v/>
      </c>
      <c r="AV9" s="33" t="str">
        <f t="shared" si="0"/>
        <v/>
      </c>
      <c r="AW9" s="33" t="str">
        <f t="shared" si="0"/>
        <v/>
      </c>
      <c r="AX9" s="33" t="str">
        <f t="shared" si="0"/>
        <v/>
      </c>
      <c r="AY9" s="33" t="str">
        <f t="shared" si="0"/>
        <v/>
      </c>
      <c r="AZ9" s="33" t="str">
        <f t="shared" si="0"/>
        <v/>
      </c>
      <c r="BA9" s="33" t="str">
        <f t="shared" si="0"/>
        <v/>
      </c>
      <c r="BB9" s="33" t="str">
        <f t="shared" si="0"/>
        <v/>
      </c>
      <c r="BC9" s="33" t="str">
        <f t="shared" si="0"/>
        <v/>
      </c>
      <c r="BD9" s="33" t="str">
        <f t="shared" si="0"/>
        <v/>
      </c>
      <c r="BE9" s="33" t="str">
        <f t="shared" si="0"/>
        <v/>
      </c>
      <c r="BF9" s="33" t="str">
        <f t="shared" si="0"/>
        <v/>
      </c>
      <c r="BG9" s="33" t="str">
        <f t="shared" si="0"/>
        <v/>
      </c>
      <c r="BH9" s="33" t="str">
        <f t="shared" si="0"/>
        <v/>
      </c>
      <c r="BI9" s="33" t="str">
        <f t="shared" si="0"/>
        <v/>
      </c>
      <c r="BJ9" s="33" t="str">
        <f t="shared" si="0"/>
        <v/>
      </c>
      <c r="BK9" s="33" t="str">
        <f t="shared" si="0"/>
        <v/>
      </c>
      <c r="BL9" s="33" t="str">
        <f t="shared" si="0"/>
        <v/>
      </c>
      <c r="BM9" s="33" t="str">
        <f t="shared" si="0"/>
        <v/>
      </c>
      <c r="BN9" s="33" t="str">
        <f t="shared" si="0"/>
        <v/>
      </c>
      <c r="BO9" s="33" t="str">
        <f t="shared" si="0"/>
        <v/>
      </c>
      <c r="BP9" s="33" t="str">
        <f t="shared" si="0"/>
        <v/>
      </c>
      <c r="BQ9" s="33" t="str">
        <f t="shared" si="0"/>
        <v/>
      </c>
      <c r="BR9" s="33" t="str">
        <f t="shared" si="0"/>
        <v/>
      </c>
      <c r="BS9" s="33" t="str">
        <f t="shared" si="0"/>
        <v/>
      </c>
      <c r="BT9" s="33" t="str">
        <f t="shared" ref="BT9:CA9" si="1">IF(BT10="","",BT42)</f>
        <v/>
      </c>
      <c r="BU9" s="33" t="str">
        <f t="shared" si="1"/>
        <v/>
      </c>
      <c r="BV9" s="33" t="str">
        <f t="shared" si="1"/>
        <v/>
      </c>
      <c r="BW9" s="33" t="str">
        <f t="shared" si="1"/>
        <v/>
      </c>
      <c r="BX9" s="33" t="str">
        <f t="shared" si="1"/>
        <v/>
      </c>
      <c r="BY9" s="33" t="str">
        <f t="shared" si="1"/>
        <v/>
      </c>
      <c r="BZ9" s="33" t="str">
        <f t="shared" si="1"/>
        <v/>
      </c>
      <c r="CA9" s="34" t="str">
        <f t="shared" si="1"/>
        <v/>
      </c>
      <c r="CB9" s="4"/>
      <c r="CC9" s="4"/>
      <c r="CD9" s="4"/>
      <c r="CE9" s="4"/>
      <c r="CF9" s="4"/>
      <c r="CG9" s="4"/>
      <c r="CH9" s="4"/>
      <c r="CI9" s="4"/>
      <c r="CJ9" s="4"/>
      <c r="CK9" s="4"/>
      <c r="CL9" s="4"/>
      <c r="CM9" s="4"/>
      <c r="CN9" s="4"/>
      <c r="CO9" s="4"/>
      <c r="CP9" s="4"/>
      <c r="CQ9" s="4"/>
      <c r="CR9" s="4"/>
      <c r="CS9" s="4"/>
      <c r="CT9" s="4"/>
      <c r="CU9" s="4"/>
      <c r="CV9" s="4"/>
      <c r="CW9" s="4"/>
      <c r="CX9" s="4"/>
      <c r="CY9" s="4"/>
      <c r="CZ9" s="4"/>
    </row>
    <row r="10" spans="1:355" ht="19">
      <c r="A10" s="1"/>
      <c r="B10" s="1"/>
      <c r="C10" s="35" t="s">
        <v>9</v>
      </c>
      <c r="D10" s="36"/>
      <c r="E10" s="37"/>
      <c r="F10" s="38" t="s">
        <v>10</v>
      </c>
      <c r="G10" s="39" t="s">
        <v>11</v>
      </c>
      <c r="H10" s="147">
        <v>9</v>
      </c>
      <c r="I10" s="148">
        <v>10</v>
      </c>
      <c r="J10" s="148">
        <v>11</v>
      </c>
      <c r="K10" s="148">
        <v>13</v>
      </c>
      <c r="L10" s="148">
        <v>14</v>
      </c>
      <c r="M10" s="148">
        <v>17</v>
      </c>
      <c r="N10" s="148">
        <v>18</v>
      </c>
      <c r="O10" s="41"/>
      <c r="P10" s="148">
        <v>24</v>
      </c>
      <c r="Q10" s="148">
        <v>25</v>
      </c>
      <c r="R10" s="148">
        <v>27</v>
      </c>
      <c r="S10" s="148">
        <v>28</v>
      </c>
      <c r="T10" s="148">
        <v>31</v>
      </c>
      <c r="U10" s="148">
        <v>32</v>
      </c>
      <c r="V10" s="148">
        <v>35</v>
      </c>
      <c r="W10" s="41"/>
      <c r="X10" s="41"/>
      <c r="Y10" s="41"/>
      <c r="Z10" s="41"/>
      <c r="AA10" s="41"/>
      <c r="AB10" s="41"/>
      <c r="AC10" s="41"/>
      <c r="AD10" s="41"/>
      <c r="AE10" s="41"/>
      <c r="AF10" s="41"/>
      <c r="AG10" s="41"/>
      <c r="AH10" s="41"/>
      <c r="AI10" s="41"/>
      <c r="AJ10" s="41"/>
      <c r="AK10" s="41"/>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3"/>
      <c r="CB10" s="1"/>
      <c r="CC10" s="1"/>
      <c r="CD10" s="1"/>
      <c r="CE10" s="1"/>
      <c r="CF10" s="1"/>
      <c r="CG10" s="1"/>
      <c r="CH10" s="1"/>
      <c r="CI10" s="1"/>
      <c r="CJ10" s="1"/>
      <c r="CK10" s="1"/>
      <c r="CL10" s="1"/>
      <c r="CM10" s="1"/>
      <c r="CN10" s="1"/>
      <c r="CO10" s="1"/>
      <c r="CP10" s="1"/>
      <c r="CQ10" s="1"/>
      <c r="CR10" s="1"/>
      <c r="CS10" s="1"/>
      <c r="CT10" s="1"/>
      <c r="CU10" s="1"/>
      <c r="CV10" s="1"/>
      <c r="CW10" s="1"/>
      <c r="CX10" s="1"/>
      <c r="CY10" s="1"/>
      <c r="CZ10" s="1"/>
    </row>
    <row r="11" spans="1:355" ht="22" thickBot="1">
      <c r="A11" s="1"/>
      <c r="B11" s="1"/>
      <c r="C11" s="44" t="s">
        <v>12</v>
      </c>
      <c r="D11" s="36"/>
      <c r="E11" s="45"/>
      <c r="F11" s="46" t="s">
        <v>10</v>
      </c>
      <c r="G11" s="47" t="s">
        <v>216</v>
      </c>
      <c r="H11" s="48" t="s">
        <v>22</v>
      </c>
      <c r="I11" s="49" t="s">
        <v>46</v>
      </c>
      <c r="J11" s="49" t="s">
        <v>26</v>
      </c>
      <c r="K11" s="49" t="s">
        <v>33</v>
      </c>
      <c r="L11" s="49" t="s">
        <v>29</v>
      </c>
      <c r="M11" s="49" t="s">
        <v>30</v>
      </c>
      <c r="N11" s="49" t="s">
        <v>29</v>
      </c>
      <c r="O11" s="49"/>
      <c r="P11" s="49" t="s">
        <v>29</v>
      </c>
      <c r="Q11" s="49" t="s">
        <v>46</v>
      </c>
      <c r="R11" s="49" t="s">
        <v>29</v>
      </c>
      <c r="S11" s="49" t="s">
        <v>20</v>
      </c>
      <c r="T11" s="49" t="s">
        <v>29</v>
      </c>
      <c r="U11" s="49" t="s">
        <v>42</v>
      </c>
      <c r="V11" s="49" t="s">
        <v>29</v>
      </c>
      <c r="W11" s="49"/>
      <c r="X11" s="49"/>
      <c r="Y11" s="49"/>
      <c r="Z11" s="49"/>
      <c r="AA11" s="49"/>
      <c r="AB11" s="49"/>
      <c r="AC11" s="49"/>
      <c r="AD11" s="49"/>
      <c r="AE11" s="49"/>
      <c r="AF11" s="49"/>
      <c r="AG11" s="49"/>
      <c r="AH11" s="49"/>
      <c r="AI11" s="49"/>
      <c r="AJ11" s="49"/>
      <c r="AK11" s="49"/>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1"/>
      <c r="CB11" s="52"/>
      <c r="CC11" s="52"/>
      <c r="CD11" s="52"/>
      <c r="CE11" s="52"/>
      <c r="CF11" s="52"/>
      <c r="CG11" s="52"/>
      <c r="CH11" s="52"/>
      <c r="CI11" s="52"/>
      <c r="CJ11" s="52"/>
      <c r="CK11" s="52"/>
      <c r="CL11" s="52"/>
      <c r="CM11" s="52"/>
      <c r="CN11" s="52"/>
      <c r="CO11" s="1"/>
      <c r="CP11" s="1"/>
      <c r="CQ11" s="1"/>
      <c r="CR11" s="1"/>
      <c r="CS11" s="1"/>
      <c r="CT11" s="1"/>
      <c r="CU11" s="1"/>
      <c r="CV11" s="1"/>
      <c r="CW11" s="1"/>
      <c r="CX11" s="1"/>
      <c r="CY11" s="1"/>
      <c r="CZ11" s="1"/>
    </row>
    <row r="12" spans="1:355" ht="22" thickBot="1">
      <c r="A12" s="1"/>
      <c r="B12" s="1"/>
      <c r="C12" s="35" t="s">
        <v>13</v>
      </c>
      <c r="D12" s="153" t="s">
        <v>10</v>
      </c>
      <c r="E12" s="45"/>
      <c r="F12" s="30"/>
      <c r="G12" s="54" t="s">
        <v>217</v>
      </c>
      <c r="H12" s="55" t="s">
        <v>95</v>
      </c>
      <c r="I12" s="56" t="s">
        <v>96</v>
      </c>
      <c r="J12" s="56" t="s">
        <v>97</v>
      </c>
      <c r="K12" s="56" t="s">
        <v>98</v>
      </c>
      <c r="L12" s="56" t="s">
        <v>99</v>
      </c>
      <c r="M12" s="56" t="s">
        <v>100</v>
      </c>
      <c r="N12" s="56" t="s">
        <v>99</v>
      </c>
      <c r="O12" s="56"/>
      <c r="P12" s="56" t="s">
        <v>99</v>
      </c>
      <c r="Q12" s="56" t="s">
        <v>96</v>
      </c>
      <c r="R12" s="56" t="s">
        <v>99</v>
      </c>
      <c r="S12" s="56" t="s">
        <v>101</v>
      </c>
      <c r="T12" s="56" t="s">
        <v>99</v>
      </c>
      <c r="U12" s="56" t="s">
        <v>102</v>
      </c>
      <c r="V12" s="56" t="s">
        <v>99</v>
      </c>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7"/>
      <c r="CB12" s="52"/>
      <c r="CC12" s="52"/>
      <c r="CD12" s="52"/>
      <c r="CE12" s="52"/>
      <c r="CF12" s="52"/>
      <c r="CG12" s="52"/>
      <c r="CH12" s="52"/>
      <c r="CI12" s="52"/>
      <c r="CJ12" s="52"/>
      <c r="CK12" s="52"/>
      <c r="CL12" s="52"/>
      <c r="CM12" s="52"/>
      <c r="CN12" s="52"/>
      <c r="CO12" s="1"/>
      <c r="CP12" s="1"/>
      <c r="CQ12" s="1"/>
      <c r="CR12" s="1"/>
      <c r="CS12" s="1"/>
      <c r="CT12" s="1"/>
      <c r="CU12" s="1"/>
      <c r="CV12" s="1"/>
      <c r="CW12" s="1"/>
      <c r="CX12" s="1"/>
      <c r="CY12" s="1"/>
      <c r="CZ12" s="1"/>
    </row>
    <row r="13" spans="1:355" ht="21">
      <c r="A13" s="1"/>
      <c r="B13" s="1"/>
      <c r="C13" s="44" t="s">
        <v>148</v>
      </c>
      <c r="D13" s="36"/>
      <c r="E13" s="45"/>
      <c r="F13" s="38" t="s">
        <v>10</v>
      </c>
      <c r="G13" s="58" t="s">
        <v>15</v>
      </c>
      <c r="H13" s="59"/>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2"/>
      <c r="CB13" s="52"/>
      <c r="CC13" s="52"/>
      <c r="CD13" s="52"/>
      <c r="CE13" s="52"/>
      <c r="CF13" s="52"/>
      <c r="CG13" s="52"/>
      <c r="CH13" s="52"/>
      <c r="CI13" s="52"/>
      <c r="CJ13" s="52"/>
      <c r="CK13" s="52"/>
      <c r="CL13" s="52"/>
      <c r="CM13" s="52"/>
      <c r="CN13" s="52"/>
      <c r="CO13" s="1"/>
      <c r="CP13" s="1"/>
      <c r="CQ13" s="1"/>
      <c r="CR13" s="1"/>
      <c r="CS13" s="1"/>
      <c r="CT13" s="1"/>
      <c r="CU13" s="1"/>
      <c r="CV13" s="1"/>
      <c r="CW13" s="1"/>
      <c r="CX13" s="1"/>
      <c r="CY13" s="1"/>
      <c r="CZ13" s="1"/>
    </row>
    <row r="14" spans="1:355" ht="21">
      <c r="A14" s="1"/>
      <c r="B14" s="1"/>
      <c r="C14" s="35" t="s">
        <v>16</v>
      </c>
      <c r="D14" s="36"/>
      <c r="E14" s="45"/>
      <c r="F14" s="63" t="s">
        <v>10</v>
      </c>
      <c r="G14" s="64" t="s">
        <v>17</v>
      </c>
      <c r="H14" s="65"/>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8"/>
      <c r="CB14" s="52"/>
      <c r="CC14" s="52"/>
      <c r="CD14" s="52"/>
      <c r="CE14" s="52"/>
      <c r="CF14" s="52"/>
      <c r="CG14" s="52"/>
      <c r="CH14" s="52"/>
      <c r="CI14" s="52"/>
      <c r="CJ14" s="52"/>
      <c r="CK14" s="52"/>
      <c r="CL14" s="52"/>
      <c r="CM14" s="52"/>
      <c r="CN14" s="52"/>
      <c r="CO14" s="1"/>
      <c r="CP14" s="1"/>
      <c r="CQ14" s="1"/>
      <c r="CR14" s="1"/>
      <c r="CS14" s="1"/>
      <c r="CT14" s="1"/>
      <c r="CU14" s="1"/>
      <c r="CV14" s="1"/>
      <c r="CW14" s="1"/>
      <c r="CX14" s="1"/>
      <c r="CY14" s="1"/>
      <c r="CZ14" s="1"/>
    </row>
    <row r="15" spans="1:355" ht="21">
      <c r="A15" s="69"/>
      <c r="B15" s="69"/>
      <c r="C15" s="44" t="s">
        <v>18</v>
      </c>
      <c r="D15" s="36"/>
      <c r="E15" s="45"/>
      <c r="F15" s="63" t="s">
        <v>10</v>
      </c>
      <c r="G15" s="64" t="s">
        <v>19</v>
      </c>
      <c r="H15" s="65"/>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8"/>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row>
    <row r="16" spans="1:355" ht="19">
      <c r="A16" s="1"/>
      <c r="B16" s="1"/>
      <c r="C16" s="4"/>
      <c r="D16" s="4"/>
      <c r="E16" s="2"/>
      <c r="F16" s="63" t="s">
        <v>10</v>
      </c>
      <c r="G16" s="64" t="s">
        <v>20</v>
      </c>
      <c r="H16" s="65"/>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71"/>
      <c r="CB16" s="1"/>
      <c r="CC16" s="1"/>
      <c r="CD16" s="1"/>
      <c r="CE16" s="1"/>
      <c r="CF16" s="1"/>
      <c r="CG16" s="1"/>
      <c r="CH16" s="1"/>
      <c r="CI16" s="1"/>
      <c r="CJ16" s="1"/>
      <c r="CK16" s="1"/>
      <c r="CL16" s="1"/>
      <c r="CM16" s="1"/>
      <c r="CN16" s="1"/>
      <c r="CO16" s="1"/>
      <c r="CP16" s="1"/>
      <c r="CQ16" s="1"/>
      <c r="CR16" s="1"/>
      <c r="CS16" s="1"/>
      <c r="CT16" s="1"/>
      <c r="CU16" s="1"/>
      <c r="CV16" s="1"/>
      <c r="CW16" s="1"/>
      <c r="CX16" s="1"/>
      <c r="CY16" s="1"/>
      <c r="CZ16" s="1"/>
    </row>
    <row r="17" spans="1:104" ht="19" customHeight="1">
      <c r="A17" s="1"/>
      <c r="B17" s="1"/>
      <c r="C17" s="28" t="s">
        <v>21</v>
      </c>
      <c r="D17" s="144" t="s">
        <v>147</v>
      </c>
      <c r="E17" s="72"/>
      <c r="F17" s="63" t="s">
        <v>10</v>
      </c>
      <c r="G17" s="64" t="s">
        <v>22</v>
      </c>
      <c r="H17" s="65"/>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71"/>
      <c r="CB17" s="1"/>
      <c r="CC17" s="1"/>
      <c r="CD17" s="1"/>
      <c r="CE17" s="1"/>
      <c r="CF17" s="1"/>
      <c r="CG17" s="1"/>
      <c r="CH17" s="1"/>
      <c r="CI17" s="1"/>
      <c r="CJ17" s="1"/>
      <c r="CK17" s="1"/>
      <c r="CL17" s="1"/>
      <c r="CM17" s="1"/>
      <c r="CN17" s="1"/>
      <c r="CO17" s="1"/>
      <c r="CP17" s="1"/>
      <c r="CQ17" s="1"/>
      <c r="CR17" s="1"/>
      <c r="CS17" s="1"/>
      <c r="CT17" s="1"/>
      <c r="CU17" s="1"/>
      <c r="CV17" s="1"/>
      <c r="CW17" s="1"/>
      <c r="CX17" s="1"/>
      <c r="CY17" s="1"/>
      <c r="CZ17" s="1"/>
    </row>
    <row r="18" spans="1:104" ht="19" customHeight="1">
      <c r="A18" s="1"/>
      <c r="B18" s="1"/>
      <c r="C18" s="27"/>
      <c r="D18" s="4"/>
      <c r="E18" s="73"/>
      <c r="F18" s="63" t="s">
        <v>10</v>
      </c>
      <c r="G18" s="64" t="s">
        <v>23</v>
      </c>
      <c r="H18" s="65"/>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71"/>
      <c r="CB18" s="1"/>
      <c r="CC18" s="1"/>
      <c r="CD18" s="1"/>
      <c r="CE18" s="1"/>
      <c r="CF18" s="1"/>
      <c r="CG18" s="1"/>
      <c r="CH18" s="1"/>
      <c r="CI18" s="1"/>
      <c r="CJ18" s="1"/>
      <c r="CK18" s="1"/>
      <c r="CL18" s="1"/>
      <c r="CM18" s="1"/>
      <c r="CN18" s="1"/>
      <c r="CO18" s="1"/>
      <c r="CP18" s="1"/>
      <c r="CQ18" s="1"/>
      <c r="CR18" s="1"/>
      <c r="CS18" s="1"/>
      <c r="CT18" s="1"/>
      <c r="CU18" s="1"/>
      <c r="CV18" s="1"/>
      <c r="CW18" s="1"/>
      <c r="CX18" s="1"/>
      <c r="CY18" s="1"/>
      <c r="CZ18" s="1"/>
    </row>
    <row r="19" spans="1:104" ht="19">
      <c r="A19" s="1"/>
      <c r="B19" s="74" t="s">
        <v>10</v>
      </c>
      <c r="C19" s="75" t="s">
        <v>179</v>
      </c>
      <c r="D19" s="144" t="s">
        <v>92</v>
      </c>
      <c r="E19" s="2" t="s">
        <v>25</v>
      </c>
      <c r="F19" s="63" t="s">
        <v>10</v>
      </c>
      <c r="G19" s="64" t="s">
        <v>26</v>
      </c>
      <c r="H19" s="65"/>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71"/>
      <c r="CB19" s="1"/>
      <c r="CC19" s="1"/>
      <c r="CD19" s="1"/>
      <c r="CE19" s="1"/>
      <c r="CF19" s="1"/>
      <c r="CG19" s="1"/>
      <c r="CH19" s="1"/>
      <c r="CI19" s="1"/>
      <c r="CJ19" s="1"/>
      <c r="CK19" s="1"/>
      <c r="CL19" s="1"/>
      <c r="CM19" s="1"/>
      <c r="CN19" s="1"/>
      <c r="CO19" s="1"/>
      <c r="CP19" s="1"/>
      <c r="CQ19" s="1"/>
      <c r="CR19" s="1"/>
      <c r="CS19" s="1"/>
      <c r="CT19" s="1"/>
      <c r="CU19" s="1"/>
      <c r="CV19" s="1"/>
      <c r="CW19" s="1"/>
      <c r="CX19" s="1"/>
      <c r="CY19" s="1"/>
      <c r="CZ19" s="1"/>
    </row>
    <row r="20" spans="1:104" ht="19">
      <c r="A20" s="1"/>
      <c r="B20" s="1"/>
      <c r="C20" s="76" t="s">
        <v>27</v>
      </c>
      <c r="D20" s="77">
        <f>LEN(D19)</f>
        <v>144</v>
      </c>
      <c r="E20" s="73"/>
      <c r="F20" s="63" t="s">
        <v>10</v>
      </c>
      <c r="G20" s="64" t="s">
        <v>28</v>
      </c>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71"/>
      <c r="CB20" s="1"/>
      <c r="CC20" s="1"/>
      <c r="CD20" s="1"/>
      <c r="CE20" s="1"/>
      <c r="CF20" s="1"/>
      <c r="CG20" s="1"/>
      <c r="CH20" s="1"/>
      <c r="CI20" s="1"/>
      <c r="CJ20" s="1"/>
      <c r="CK20" s="1"/>
      <c r="CL20" s="1"/>
      <c r="CM20" s="1"/>
      <c r="CN20" s="1"/>
      <c r="CO20" s="1"/>
      <c r="CP20" s="1"/>
      <c r="CQ20" s="1"/>
      <c r="CR20" s="1"/>
      <c r="CS20" s="1"/>
      <c r="CT20" s="1"/>
      <c r="CU20" s="1"/>
      <c r="CV20" s="1"/>
      <c r="CW20" s="1"/>
      <c r="CX20" s="1"/>
      <c r="CY20" s="1"/>
      <c r="CZ20" s="1"/>
    </row>
    <row r="21" spans="1:104" ht="19">
      <c r="A21" s="1"/>
      <c r="B21" s="1"/>
      <c r="C21" s="27"/>
      <c r="D21" s="78" t="str">
        <f>IF(MOD(D20,3)=0,"","Not Divisible by 3")</f>
        <v/>
      </c>
      <c r="E21" s="2"/>
      <c r="F21" s="63" t="s">
        <v>10</v>
      </c>
      <c r="G21" s="64" t="s">
        <v>29</v>
      </c>
      <c r="H21" s="65"/>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71"/>
      <c r="CB21" s="1"/>
      <c r="CC21" s="1"/>
      <c r="CD21" s="1"/>
      <c r="CE21" s="1"/>
      <c r="CF21" s="1"/>
      <c r="CG21" s="1"/>
      <c r="CH21" s="1"/>
      <c r="CI21" s="1"/>
      <c r="CJ21" s="1"/>
      <c r="CK21" s="1"/>
      <c r="CL21" s="1"/>
      <c r="CM21" s="1"/>
      <c r="CN21" s="1"/>
      <c r="CO21" s="1"/>
      <c r="CP21" s="1"/>
      <c r="CQ21" s="1"/>
      <c r="CR21" s="1"/>
      <c r="CS21" s="1"/>
      <c r="CT21" s="1"/>
      <c r="CU21" s="1"/>
      <c r="CV21" s="1"/>
      <c r="CW21" s="1"/>
      <c r="CX21" s="1"/>
      <c r="CY21" s="1"/>
      <c r="CZ21" s="1"/>
    </row>
    <row r="22" spans="1:104" ht="19">
      <c r="A22" s="1"/>
      <c r="B22" s="1"/>
      <c r="C22" s="1"/>
      <c r="D22" s="1"/>
      <c r="E22" s="73"/>
      <c r="F22" s="63" t="s">
        <v>10</v>
      </c>
      <c r="G22" s="64" t="s">
        <v>30</v>
      </c>
      <c r="H22" s="65"/>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71"/>
      <c r="CB22" s="1"/>
      <c r="CC22" s="1"/>
      <c r="CD22" s="1"/>
      <c r="CE22" s="1"/>
      <c r="CF22" s="1"/>
      <c r="CG22" s="1"/>
      <c r="CH22" s="1"/>
      <c r="CI22" s="1"/>
      <c r="CJ22" s="1"/>
      <c r="CK22" s="1"/>
      <c r="CL22" s="1"/>
      <c r="CM22" s="1"/>
      <c r="CN22" s="1"/>
      <c r="CO22" s="1"/>
      <c r="CP22" s="1"/>
      <c r="CQ22" s="1"/>
      <c r="CR22" s="1"/>
      <c r="CS22" s="1"/>
      <c r="CT22" s="1"/>
      <c r="CU22" s="1"/>
      <c r="CV22" s="1"/>
      <c r="CW22" s="1"/>
      <c r="CX22" s="1"/>
      <c r="CY22" s="1"/>
      <c r="CZ22" s="1"/>
    </row>
    <row r="23" spans="1:104" ht="19">
      <c r="A23" s="1"/>
      <c r="B23" s="1"/>
      <c r="C23" s="28" t="s">
        <v>31</v>
      </c>
      <c r="D23" s="145" t="s">
        <v>93</v>
      </c>
      <c r="E23" s="73" t="s">
        <v>25</v>
      </c>
      <c r="F23" s="63" t="s">
        <v>10</v>
      </c>
      <c r="G23" s="64" t="s">
        <v>33</v>
      </c>
      <c r="H23" s="65"/>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71"/>
      <c r="CB23" s="1"/>
      <c r="CC23" s="1"/>
      <c r="CD23" s="1"/>
      <c r="CE23" s="1"/>
      <c r="CF23" s="1"/>
      <c r="CG23" s="1"/>
      <c r="CH23" s="1"/>
      <c r="CI23" s="1"/>
      <c r="CJ23" s="1"/>
      <c r="CK23" s="1"/>
      <c r="CL23" s="1"/>
      <c r="CM23" s="1"/>
      <c r="CN23" s="1"/>
      <c r="CO23" s="1"/>
      <c r="CP23" s="1"/>
      <c r="CQ23" s="1"/>
      <c r="CR23" s="1"/>
      <c r="CS23" s="1"/>
      <c r="CT23" s="1"/>
      <c r="CU23" s="1"/>
      <c r="CV23" s="1"/>
      <c r="CW23" s="1"/>
      <c r="CX23" s="1"/>
      <c r="CY23" s="1"/>
      <c r="CZ23" s="1"/>
    </row>
    <row r="24" spans="1:104" ht="19">
      <c r="A24" s="1"/>
      <c r="B24" s="1"/>
      <c r="C24" s="76" t="s">
        <v>27</v>
      </c>
      <c r="D24" s="77">
        <f>LEN(D23)</f>
        <v>10</v>
      </c>
      <c r="E24" s="79"/>
      <c r="F24" s="63" t="s">
        <v>10</v>
      </c>
      <c r="G24" s="64" t="s">
        <v>34</v>
      </c>
      <c r="H24" s="65"/>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71"/>
      <c r="CB24" s="1"/>
      <c r="CC24" s="1"/>
      <c r="CD24" s="1"/>
      <c r="CE24" s="1"/>
      <c r="CF24" s="1"/>
      <c r="CG24" s="1"/>
      <c r="CH24" s="1"/>
      <c r="CI24" s="1"/>
      <c r="CJ24" s="1"/>
      <c r="CK24" s="1"/>
      <c r="CL24" s="1"/>
      <c r="CM24" s="1"/>
      <c r="CN24" s="1"/>
      <c r="CO24" s="1"/>
      <c r="CP24" s="1"/>
      <c r="CQ24" s="1"/>
      <c r="CR24" s="1"/>
      <c r="CS24" s="1"/>
      <c r="CT24" s="1"/>
      <c r="CU24" s="1"/>
      <c r="CV24" s="1"/>
      <c r="CW24" s="1"/>
      <c r="CX24" s="1"/>
      <c r="CY24" s="1"/>
      <c r="CZ24" s="1"/>
    </row>
    <row r="25" spans="1:104" ht="19">
      <c r="A25" s="1"/>
      <c r="B25" s="1"/>
      <c r="C25" s="80"/>
      <c r="D25" s="11"/>
      <c r="E25" s="73"/>
      <c r="F25" s="63" t="s">
        <v>10</v>
      </c>
      <c r="G25" s="64" t="s">
        <v>35</v>
      </c>
      <c r="H25" s="65"/>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71"/>
      <c r="CB25" s="1"/>
      <c r="CC25" s="1"/>
      <c r="CD25" s="1"/>
      <c r="CE25" s="1"/>
      <c r="CF25" s="1"/>
      <c r="CG25" s="1"/>
      <c r="CH25" s="1"/>
      <c r="CI25" s="1"/>
      <c r="CJ25" s="1"/>
      <c r="CK25" s="1"/>
      <c r="CL25" s="1"/>
      <c r="CM25" s="1"/>
      <c r="CN25" s="1"/>
      <c r="CO25" s="1"/>
      <c r="CP25" s="1"/>
      <c r="CQ25" s="1"/>
      <c r="CR25" s="1"/>
      <c r="CS25" s="1"/>
      <c r="CT25" s="1"/>
      <c r="CU25" s="1"/>
      <c r="CV25" s="1"/>
      <c r="CW25" s="1"/>
      <c r="CX25" s="1"/>
      <c r="CY25" s="1"/>
      <c r="CZ25" s="1"/>
    </row>
    <row r="26" spans="1:104" ht="19">
      <c r="A26" s="1"/>
      <c r="B26" s="1"/>
      <c r="C26" s="28" t="s">
        <v>36</v>
      </c>
      <c r="D26" s="145" t="s">
        <v>94</v>
      </c>
      <c r="E26" s="73" t="s">
        <v>25</v>
      </c>
      <c r="F26" s="63" t="s">
        <v>10</v>
      </c>
      <c r="G26" s="64" t="s">
        <v>38</v>
      </c>
      <c r="H26" s="65"/>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71"/>
      <c r="CB26" s="1"/>
      <c r="CC26" s="1"/>
      <c r="CD26" s="1"/>
      <c r="CE26" s="1"/>
      <c r="CF26" s="1"/>
      <c r="CG26" s="1"/>
      <c r="CH26" s="1"/>
      <c r="CI26" s="1"/>
      <c r="CJ26" s="1"/>
      <c r="CK26" s="1"/>
      <c r="CL26" s="1"/>
      <c r="CM26" s="1"/>
      <c r="CN26" s="1"/>
      <c r="CO26" s="1"/>
      <c r="CP26" s="1"/>
      <c r="CQ26" s="1"/>
      <c r="CR26" s="1"/>
      <c r="CS26" s="1"/>
      <c r="CT26" s="1"/>
      <c r="CU26" s="1"/>
      <c r="CV26" s="1"/>
      <c r="CW26" s="1"/>
      <c r="CX26" s="1"/>
      <c r="CY26" s="1"/>
      <c r="CZ26" s="1"/>
    </row>
    <row r="27" spans="1:104" ht="19">
      <c r="A27" s="1"/>
      <c r="B27" s="1"/>
      <c r="C27" s="76" t="s">
        <v>27</v>
      </c>
      <c r="D27" s="77">
        <f>LEN(D26)</f>
        <v>10</v>
      </c>
      <c r="E27" s="79"/>
      <c r="F27" s="63" t="s">
        <v>10</v>
      </c>
      <c r="G27" s="64" t="s">
        <v>39</v>
      </c>
      <c r="H27" s="65"/>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71"/>
      <c r="CB27" s="1"/>
      <c r="CC27" s="1"/>
      <c r="CD27" s="1"/>
      <c r="CE27" s="1"/>
      <c r="CF27" s="1"/>
      <c r="CG27" s="1"/>
      <c r="CH27" s="1"/>
      <c r="CI27" s="1"/>
      <c r="CJ27" s="1"/>
      <c r="CK27" s="1"/>
      <c r="CL27" s="1"/>
      <c r="CM27" s="1"/>
      <c r="CN27" s="1"/>
      <c r="CO27" s="1"/>
      <c r="CP27" s="1"/>
      <c r="CQ27" s="1"/>
      <c r="CR27" s="1"/>
      <c r="CS27" s="1"/>
      <c r="CT27" s="1"/>
      <c r="CU27" s="1"/>
      <c r="CV27" s="1"/>
      <c r="CW27" s="1"/>
      <c r="CX27" s="1"/>
      <c r="CY27" s="1"/>
      <c r="CZ27" s="1"/>
    </row>
    <row r="28" spans="1:104" ht="19">
      <c r="A28" s="1"/>
      <c r="B28" s="1"/>
      <c r="C28" s="4"/>
      <c r="D28" s="4"/>
      <c r="E28" s="2"/>
      <c r="F28" s="63" t="s">
        <v>10</v>
      </c>
      <c r="G28" s="64" t="s">
        <v>40</v>
      </c>
      <c r="H28" s="65"/>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71"/>
      <c r="CB28" s="1"/>
      <c r="CC28" s="1"/>
      <c r="CD28" s="1"/>
      <c r="CE28" s="1"/>
      <c r="CF28" s="1"/>
      <c r="CG28" s="1"/>
      <c r="CH28" s="1"/>
      <c r="CI28" s="1"/>
      <c r="CJ28" s="1"/>
      <c r="CK28" s="1"/>
      <c r="CL28" s="1"/>
      <c r="CM28" s="1"/>
      <c r="CN28" s="1"/>
      <c r="CO28" s="1"/>
      <c r="CP28" s="1"/>
      <c r="CQ28" s="1"/>
      <c r="CR28" s="1"/>
      <c r="CS28" s="1"/>
      <c r="CT28" s="1"/>
      <c r="CU28" s="1"/>
      <c r="CV28" s="1"/>
      <c r="CW28" s="1"/>
      <c r="CX28" s="1"/>
      <c r="CY28" s="1"/>
      <c r="CZ28" s="1"/>
    </row>
    <row r="29" spans="1:104" ht="19">
      <c r="A29" s="1"/>
      <c r="B29" s="1"/>
      <c r="C29" s="28" t="s">
        <v>41</v>
      </c>
      <c r="D29" s="143" t="s">
        <v>166</v>
      </c>
      <c r="E29" s="2" t="s">
        <v>25</v>
      </c>
      <c r="F29" s="63" t="s">
        <v>10</v>
      </c>
      <c r="G29" s="64" t="s">
        <v>42</v>
      </c>
      <c r="H29" s="65"/>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71"/>
      <c r="CB29" s="1"/>
      <c r="CC29" s="1"/>
      <c r="CD29" s="1"/>
      <c r="CE29" s="1"/>
      <c r="CF29" s="1"/>
      <c r="CG29" s="1"/>
      <c r="CH29" s="1"/>
      <c r="CI29" s="1"/>
      <c r="CJ29" s="1"/>
      <c r="CK29" s="1"/>
      <c r="CL29" s="1"/>
      <c r="CM29" s="1"/>
      <c r="CN29" s="1"/>
      <c r="CO29" s="1"/>
      <c r="CP29" s="1"/>
      <c r="CQ29" s="1"/>
      <c r="CR29" s="1"/>
      <c r="CS29" s="1"/>
      <c r="CT29" s="1"/>
      <c r="CU29" s="1"/>
      <c r="CV29" s="1"/>
      <c r="CW29" s="1"/>
      <c r="CX29" s="1"/>
      <c r="CY29" s="1"/>
      <c r="CZ29" s="1"/>
    </row>
    <row r="30" spans="1:104" ht="19">
      <c r="A30" s="1"/>
      <c r="B30" s="1"/>
      <c r="C30" s="1"/>
      <c r="D30" s="1"/>
      <c r="E30" s="2"/>
      <c r="F30" s="63" t="s">
        <v>10</v>
      </c>
      <c r="G30" s="64" t="s">
        <v>43</v>
      </c>
      <c r="H30" s="65"/>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71"/>
      <c r="CB30" s="1"/>
      <c r="CC30" s="1"/>
      <c r="CD30" s="1"/>
      <c r="CE30" s="1"/>
      <c r="CF30" s="1"/>
      <c r="CG30" s="1"/>
      <c r="CH30" s="1"/>
      <c r="CI30" s="1"/>
      <c r="CJ30" s="1"/>
      <c r="CK30" s="1"/>
      <c r="CL30" s="1"/>
      <c r="CM30" s="1"/>
      <c r="CN30" s="1"/>
      <c r="CO30" s="1"/>
      <c r="CP30" s="1"/>
      <c r="CQ30" s="1"/>
      <c r="CR30" s="1"/>
      <c r="CS30" s="1"/>
      <c r="CT30" s="1"/>
      <c r="CU30" s="1"/>
      <c r="CV30" s="1"/>
      <c r="CW30" s="1"/>
      <c r="CX30" s="1"/>
      <c r="CY30" s="1"/>
      <c r="CZ30" s="1"/>
    </row>
    <row r="31" spans="1:104" ht="19">
      <c r="A31" s="1"/>
      <c r="B31" s="1"/>
      <c r="C31" s="73">
        <f>(D20+D24+D27+D45+D47)/1000</f>
        <v>0.16400000000000001</v>
      </c>
      <c r="D31" s="73">
        <f>IF(C31&gt;1,1,C31)</f>
        <v>0.16400000000000001</v>
      </c>
      <c r="E31" s="73">
        <f>ROUND(D31,1)</f>
        <v>0.2</v>
      </c>
      <c r="F31" s="63" t="s">
        <v>10</v>
      </c>
      <c r="G31" s="64" t="s">
        <v>44</v>
      </c>
      <c r="H31" s="65"/>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71"/>
      <c r="CB31" s="1"/>
      <c r="CC31" s="1"/>
      <c r="CD31" s="1"/>
      <c r="CE31" s="1"/>
      <c r="CF31" s="1"/>
      <c r="CG31" s="1"/>
      <c r="CH31" s="1"/>
      <c r="CI31" s="1"/>
      <c r="CJ31" s="1"/>
      <c r="CK31" s="1"/>
      <c r="CL31" s="1"/>
      <c r="CM31" s="1"/>
      <c r="CN31" s="1"/>
      <c r="CO31" s="1"/>
      <c r="CP31" s="1"/>
      <c r="CQ31" s="1"/>
      <c r="CR31" s="1"/>
      <c r="CS31" s="1"/>
      <c r="CT31" s="1"/>
      <c r="CU31" s="1"/>
      <c r="CV31" s="1"/>
      <c r="CW31" s="1"/>
      <c r="CX31" s="1"/>
      <c r="CY31" s="1"/>
      <c r="CZ31" s="1"/>
    </row>
    <row r="32" spans="1:104" ht="20" thickBot="1">
      <c r="A32" s="1"/>
      <c r="B32" s="1"/>
      <c r="C32" s="81" t="s">
        <v>45</v>
      </c>
      <c r="D32" s="82" t="str">
        <f>CONCATENATE(E31," ug dsDNA")</f>
        <v>0.2 ug dsDNA</v>
      </c>
      <c r="E32" s="2" t="s">
        <v>25</v>
      </c>
      <c r="F32" s="46" t="s">
        <v>10</v>
      </c>
      <c r="G32" s="83" t="s">
        <v>46</v>
      </c>
      <c r="H32" s="84"/>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6"/>
      <c r="CB32" s="1"/>
      <c r="CC32" s="1"/>
      <c r="CD32" s="1"/>
      <c r="CE32" s="1"/>
      <c r="CF32" s="1"/>
      <c r="CG32" s="1"/>
      <c r="CH32" s="1"/>
      <c r="CI32" s="1"/>
      <c r="CJ32" s="1"/>
      <c r="CK32" s="1"/>
      <c r="CL32" s="1"/>
      <c r="CM32" s="1"/>
      <c r="CN32" s="1"/>
      <c r="CO32" s="1"/>
      <c r="CP32" s="1"/>
      <c r="CQ32" s="1"/>
      <c r="CR32" s="1"/>
      <c r="CS32" s="1"/>
      <c r="CT32" s="1"/>
      <c r="CU32" s="1"/>
      <c r="CV32" s="1"/>
      <c r="CW32" s="1"/>
      <c r="CX32" s="1"/>
      <c r="CY32" s="1"/>
      <c r="CZ32" s="1"/>
    </row>
    <row r="33" spans="1:104" ht="20" thickBot="1">
      <c r="A33" s="1"/>
      <c r="B33" s="1"/>
      <c r="C33" s="87" t="s">
        <v>47</v>
      </c>
      <c r="D33" s="88" t="s">
        <v>48</v>
      </c>
      <c r="E33" s="2"/>
      <c r="F33" s="89"/>
      <c r="G33" s="90" t="s">
        <v>49</v>
      </c>
      <c r="H33" s="91" t="str">
        <f t="shared" ref="H33:BS33" si="2">IF(H39&gt;0,H39,"")</f>
        <v/>
      </c>
      <c r="I33" s="92" t="str">
        <f t="shared" si="2"/>
        <v/>
      </c>
      <c r="J33" s="92" t="str">
        <f t="shared" si="2"/>
        <v/>
      </c>
      <c r="K33" s="92" t="str">
        <f t="shared" si="2"/>
        <v/>
      </c>
      <c r="L33" s="92" t="str">
        <f t="shared" si="2"/>
        <v/>
      </c>
      <c r="M33" s="92" t="str">
        <f t="shared" si="2"/>
        <v/>
      </c>
      <c r="N33" s="92" t="str">
        <f t="shared" si="2"/>
        <v/>
      </c>
      <c r="O33" s="92" t="str">
        <f t="shared" si="2"/>
        <v/>
      </c>
      <c r="P33" s="92" t="str">
        <f t="shared" si="2"/>
        <v/>
      </c>
      <c r="Q33" s="92" t="str">
        <f t="shared" si="2"/>
        <v/>
      </c>
      <c r="R33" s="92" t="str">
        <f t="shared" si="2"/>
        <v/>
      </c>
      <c r="S33" s="92" t="str">
        <f t="shared" si="2"/>
        <v/>
      </c>
      <c r="T33" s="92" t="str">
        <f t="shared" si="2"/>
        <v/>
      </c>
      <c r="U33" s="92" t="str">
        <f t="shared" si="2"/>
        <v/>
      </c>
      <c r="V33" s="92" t="str">
        <f t="shared" si="2"/>
        <v/>
      </c>
      <c r="W33" s="92" t="str">
        <f t="shared" si="2"/>
        <v/>
      </c>
      <c r="X33" s="92" t="str">
        <f t="shared" si="2"/>
        <v/>
      </c>
      <c r="Y33" s="92" t="str">
        <f t="shared" si="2"/>
        <v/>
      </c>
      <c r="Z33" s="92" t="str">
        <f t="shared" si="2"/>
        <v/>
      </c>
      <c r="AA33" s="92" t="str">
        <f t="shared" si="2"/>
        <v/>
      </c>
      <c r="AB33" s="92" t="str">
        <f t="shared" si="2"/>
        <v/>
      </c>
      <c r="AC33" s="92" t="str">
        <f t="shared" si="2"/>
        <v/>
      </c>
      <c r="AD33" s="92" t="str">
        <f t="shared" si="2"/>
        <v/>
      </c>
      <c r="AE33" s="92" t="str">
        <f t="shared" si="2"/>
        <v/>
      </c>
      <c r="AF33" s="92" t="str">
        <f t="shared" si="2"/>
        <v/>
      </c>
      <c r="AG33" s="92" t="str">
        <f t="shared" si="2"/>
        <v/>
      </c>
      <c r="AH33" s="92" t="str">
        <f t="shared" si="2"/>
        <v/>
      </c>
      <c r="AI33" s="92" t="str">
        <f t="shared" si="2"/>
        <v/>
      </c>
      <c r="AJ33" s="92" t="str">
        <f t="shared" si="2"/>
        <v/>
      </c>
      <c r="AK33" s="92" t="str">
        <f t="shared" si="2"/>
        <v/>
      </c>
      <c r="AL33" s="92" t="str">
        <f t="shared" si="2"/>
        <v/>
      </c>
      <c r="AM33" s="92" t="str">
        <f t="shared" si="2"/>
        <v/>
      </c>
      <c r="AN33" s="92" t="str">
        <f t="shared" si="2"/>
        <v/>
      </c>
      <c r="AO33" s="92" t="str">
        <f t="shared" si="2"/>
        <v/>
      </c>
      <c r="AP33" s="92" t="str">
        <f t="shared" si="2"/>
        <v/>
      </c>
      <c r="AQ33" s="92" t="str">
        <f t="shared" si="2"/>
        <v/>
      </c>
      <c r="AR33" s="92" t="str">
        <f t="shared" si="2"/>
        <v/>
      </c>
      <c r="AS33" s="92" t="str">
        <f t="shared" si="2"/>
        <v/>
      </c>
      <c r="AT33" s="92" t="str">
        <f t="shared" si="2"/>
        <v/>
      </c>
      <c r="AU33" s="92" t="str">
        <f t="shared" si="2"/>
        <v/>
      </c>
      <c r="AV33" s="92" t="str">
        <f t="shared" si="2"/>
        <v/>
      </c>
      <c r="AW33" s="92" t="str">
        <f t="shared" si="2"/>
        <v/>
      </c>
      <c r="AX33" s="92" t="str">
        <f t="shared" si="2"/>
        <v/>
      </c>
      <c r="AY33" s="92" t="str">
        <f t="shared" si="2"/>
        <v/>
      </c>
      <c r="AZ33" s="92" t="str">
        <f t="shared" si="2"/>
        <v/>
      </c>
      <c r="BA33" s="92" t="str">
        <f t="shared" si="2"/>
        <v/>
      </c>
      <c r="BB33" s="92" t="str">
        <f t="shared" si="2"/>
        <v/>
      </c>
      <c r="BC33" s="92" t="str">
        <f t="shared" si="2"/>
        <v/>
      </c>
      <c r="BD33" s="92" t="str">
        <f t="shared" si="2"/>
        <v/>
      </c>
      <c r="BE33" s="92" t="str">
        <f t="shared" si="2"/>
        <v/>
      </c>
      <c r="BF33" s="92" t="str">
        <f t="shared" si="2"/>
        <v/>
      </c>
      <c r="BG33" s="92" t="str">
        <f t="shared" si="2"/>
        <v/>
      </c>
      <c r="BH33" s="92" t="str">
        <f t="shared" si="2"/>
        <v/>
      </c>
      <c r="BI33" s="92" t="str">
        <f t="shared" si="2"/>
        <v/>
      </c>
      <c r="BJ33" s="92" t="str">
        <f t="shared" si="2"/>
        <v/>
      </c>
      <c r="BK33" s="92" t="str">
        <f t="shared" si="2"/>
        <v/>
      </c>
      <c r="BL33" s="92" t="str">
        <f t="shared" si="2"/>
        <v/>
      </c>
      <c r="BM33" s="92" t="str">
        <f t="shared" si="2"/>
        <v/>
      </c>
      <c r="BN33" s="92" t="str">
        <f t="shared" si="2"/>
        <v/>
      </c>
      <c r="BO33" s="92" t="str">
        <f t="shared" si="2"/>
        <v/>
      </c>
      <c r="BP33" s="92" t="str">
        <f t="shared" si="2"/>
        <v/>
      </c>
      <c r="BQ33" s="92" t="str">
        <f t="shared" si="2"/>
        <v/>
      </c>
      <c r="BR33" s="92" t="str">
        <f t="shared" si="2"/>
        <v/>
      </c>
      <c r="BS33" s="92" t="str">
        <f t="shared" si="2"/>
        <v/>
      </c>
      <c r="BT33" s="92" t="str">
        <f t="shared" ref="BT33:CA33" si="3">IF(BT39&gt;0,BT39,"")</f>
        <v/>
      </c>
      <c r="BU33" s="92" t="str">
        <f t="shared" si="3"/>
        <v/>
      </c>
      <c r="BV33" s="92" t="str">
        <f t="shared" si="3"/>
        <v/>
      </c>
      <c r="BW33" s="92" t="str">
        <f t="shared" si="3"/>
        <v/>
      </c>
      <c r="BX33" s="92" t="str">
        <f t="shared" si="3"/>
        <v/>
      </c>
      <c r="BY33" s="92" t="str">
        <f t="shared" si="3"/>
        <v/>
      </c>
      <c r="BZ33" s="92" t="str">
        <f t="shared" si="3"/>
        <v/>
      </c>
      <c r="CA33" s="93" t="str">
        <f t="shared" si="3"/>
        <v/>
      </c>
      <c r="CB33" s="1"/>
      <c r="CC33" s="1"/>
      <c r="CD33" s="1"/>
      <c r="CE33" s="1"/>
      <c r="CF33" s="1"/>
      <c r="CG33" s="1"/>
      <c r="CH33" s="1"/>
      <c r="CI33" s="1"/>
      <c r="CJ33" s="1"/>
      <c r="CK33" s="1"/>
      <c r="CL33" s="1"/>
      <c r="CM33" s="1"/>
      <c r="CN33" s="1"/>
      <c r="CO33" s="1"/>
      <c r="CP33" s="1"/>
      <c r="CQ33" s="1"/>
      <c r="CR33" s="1"/>
      <c r="CS33" s="1"/>
      <c r="CT33" s="1"/>
      <c r="CU33" s="1"/>
      <c r="CV33" s="1"/>
      <c r="CW33" s="1"/>
      <c r="CX33" s="1"/>
      <c r="CY33" s="1"/>
      <c r="CZ33" s="1"/>
    </row>
    <row r="34" spans="1:104" ht="19">
      <c r="A34" s="1"/>
      <c r="B34" s="1"/>
      <c r="C34" s="1"/>
      <c r="D34" s="1"/>
      <c r="E34" s="2"/>
      <c r="F34" s="94"/>
      <c r="G34" s="95" t="s">
        <v>50</v>
      </c>
      <c r="H34" s="96"/>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8"/>
      <c r="CB34" s="1"/>
      <c r="CC34" s="1"/>
      <c r="CD34" s="1"/>
      <c r="CE34" s="1"/>
      <c r="CF34" s="1"/>
      <c r="CG34" s="1"/>
      <c r="CH34" s="1"/>
      <c r="CI34" s="1"/>
      <c r="CJ34" s="1"/>
      <c r="CK34" s="1"/>
      <c r="CL34" s="1"/>
      <c r="CM34" s="1"/>
      <c r="CN34" s="1"/>
      <c r="CO34" s="1"/>
      <c r="CP34" s="1"/>
      <c r="CQ34" s="1"/>
      <c r="CR34" s="1"/>
      <c r="CS34" s="1"/>
      <c r="CT34" s="1"/>
      <c r="CU34" s="1"/>
      <c r="CV34" s="1"/>
      <c r="CW34" s="1"/>
      <c r="CX34" s="1"/>
      <c r="CY34" s="1"/>
      <c r="CZ34" s="1"/>
    </row>
    <row r="35" spans="1:104" ht="20" thickBot="1">
      <c r="A35" s="1"/>
      <c r="B35" s="1"/>
      <c r="C35" s="28" t="s">
        <v>51</v>
      </c>
      <c r="D35" s="143" t="s">
        <v>167</v>
      </c>
      <c r="E35" s="2" t="s">
        <v>25</v>
      </c>
      <c r="F35" s="1"/>
      <c r="G35" s="99" t="s">
        <v>52</v>
      </c>
      <c r="H35" s="100" t="str">
        <f t="shared" ref="H35:BS35" si="4">IF(H34="","",H41)</f>
        <v/>
      </c>
      <c r="I35" s="101" t="str">
        <f t="shared" si="4"/>
        <v/>
      </c>
      <c r="J35" s="101" t="str">
        <f t="shared" si="4"/>
        <v/>
      </c>
      <c r="K35" s="101" t="str">
        <f t="shared" si="4"/>
        <v/>
      </c>
      <c r="L35" s="101" t="str">
        <f t="shared" si="4"/>
        <v/>
      </c>
      <c r="M35" s="101" t="str">
        <f t="shared" si="4"/>
        <v/>
      </c>
      <c r="N35" s="101" t="str">
        <f t="shared" si="4"/>
        <v/>
      </c>
      <c r="O35" s="101" t="str">
        <f t="shared" si="4"/>
        <v/>
      </c>
      <c r="P35" s="101" t="str">
        <f t="shared" si="4"/>
        <v/>
      </c>
      <c r="Q35" s="101" t="str">
        <f t="shared" si="4"/>
        <v/>
      </c>
      <c r="R35" s="101" t="str">
        <f t="shared" si="4"/>
        <v/>
      </c>
      <c r="S35" s="101" t="str">
        <f t="shared" si="4"/>
        <v/>
      </c>
      <c r="T35" s="101" t="str">
        <f t="shared" si="4"/>
        <v/>
      </c>
      <c r="U35" s="101" t="str">
        <f t="shared" si="4"/>
        <v/>
      </c>
      <c r="V35" s="101" t="str">
        <f t="shared" si="4"/>
        <v/>
      </c>
      <c r="W35" s="101" t="str">
        <f t="shared" si="4"/>
        <v/>
      </c>
      <c r="X35" s="101" t="str">
        <f t="shared" si="4"/>
        <v/>
      </c>
      <c r="Y35" s="101" t="str">
        <f t="shared" si="4"/>
        <v/>
      </c>
      <c r="Z35" s="101" t="str">
        <f t="shared" si="4"/>
        <v/>
      </c>
      <c r="AA35" s="101" t="str">
        <f t="shared" si="4"/>
        <v/>
      </c>
      <c r="AB35" s="101" t="str">
        <f t="shared" si="4"/>
        <v/>
      </c>
      <c r="AC35" s="101" t="str">
        <f t="shared" si="4"/>
        <v/>
      </c>
      <c r="AD35" s="101" t="str">
        <f t="shared" si="4"/>
        <v/>
      </c>
      <c r="AE35" s="101" t="str">
        <f t="shared" si="4"/>
        <v/>
      </c>
      <c r="AF35" s="101" t="str">
        <f t="shared" si="4"/>
        <v/>
      </c>
      <c r="AG35" s="101" t="str">
        <f t="shared" si="4"/>
        <v/>
      </c>
      <c r="AH35" s="101" t="str">
        <f t="shared" si="4"/>
        <v/>
      </c>
      <c r="AI35" s="101" t="str">
        <f t="shared" si="4"/>
        <v/>
      </c>
      <c r="AJ35" s="101" t="str">
        <f t="shared" si="4"/>
        <v/>
      </c>
      <c r="AK35" s="101" t="str">
        <f t="shared" si="4"/>
        <v/>
      </c>
      <c r="AL35" s="101" t="str">
        <f t="shared" si="4"/>
        <v/>
      </c>
      <c r="AM35" s="101" t="str">
        <f t="shared" si="4"/>
        <v/>
      </c>
      <c r="AN35" s="101" t="str">
        <f t="shared" si="4"/>
        <v/>
      </c>
      <c r="AO35" s="101" t="str">
        <f t="shared" si="4"/>
        <v/>
      </c>
      <c r="AP35" s="101" t="str">
        <f t="shared" si="4"/>
        <v/>
      </c>
      <c r="AQ35" s="101" t="str">
        <f t="shared" si="4"/>
        <v/>
      </c>
      <c r="AR35" s="101" t="str">
        <f t="shared" si="4"/>
        <v/>
      </c>
      <c r="AS35" s="101" t="str">
        <f t="shared" si="4"/>
        <v/>
      </c>
      <c r="AT35" s="101" t="str">
        <f t="shared" si="4"/>
        <v/>
      </c>
      <c r="AU35" s="101" t="str">
        <f t="shared" si="4"/>
        <v/>
      </c>
      <c r="AV35" s="101" t="str">
        <f t="shared" si="4"/>
        <v/>
      </c>
      <c r="AW35" s="101" t="str">
        <f t="shared" si="4"/>
        <v/>
      </c>
      <c r="AX35" s="101" t="str">
        <f t="shared" si="4"/>
        <v/>
      </c>
      <c r="AY35" s="101" t="str">
        <f t="shared" si="4"/>
        <v/>
      </c>
      <c r="AZ35" s="101" t="str">
        <f t="shared" si="4"/>
        <v/>
      </c>
      <c r="BA35" s="101" t="str">
        <f t="shared" si="4"/>
        <v/>
      </c>
      <c r="BB35" s="101" t="str">
        <f t="shared" si="4"/>
        <v/>
      </c>
      <c r="BC35" s="101" t="str">
        <f t="shared" si="4"/>
        <v/>
      </c>
      <c r="BD35" s="101" t="str">
        <f t="shared" si="4"/>
        <v/>
      </c>
      <c r="BE35" s="101" t="str">
        <f t="shared" si="4"/>
        <v/>
      </c>
      <c r="BF35" s="101" t="str">
        <f t="shared" si="4"/>
        <v/>
      </c>
      <c r="BG35" s="101" t="str">
        <f t="shared" si="4"/>
        <v/>
      </c>
      <c r="BH35" s="101" t="str">
        <f t="shared" si="4"/>
        <v/>
      </c>
      <c r="BI35" s="101" t="str">
        <f t="shared" si="4"/>
        <v/>
      </c>
      <c r="BJ35" s="101" t="str">
        <f t="shared" si="4"/>
        <v/>
      </c>
      <c r="BK35" s="101" t="str">
        <f t="shared" si="4"/>
        <v/>
      </c>
      <c r="BL35" s="101" t="str">
        <f t="shared" si="4"/>
        <v/>
      </c>
      <c r="BM35" s="101" t="str">
        <f t="shared" si="4"/>
        <v/>
      </c>
      <c r="BN35" s="101" t="str">
        <f t="shared" si="4"/>
        <v/>
      </c>
      <c r="BO35" s="101" t="str">
        <f t="shared" si="4"/>
        <v/>
      </c>
      <c r="BP35" s="101" t="str">
        <f t="shared" si="4"/>
        <v/>
      </c>
      <c r="BQ35" s="101" t="str">
        <f t="shared" si="4"/>
        <v/>
      </c>
      <c r="BR35" s="101" t="str">
        <f t="shared" si="4"/>
        <v/>
      </c>
      <c r="BS35" s="101" t="str">
        <f t="shared" si="4"/>
        <v/>
      </c>
      <c r="BT35" s="101" t="str">
        <f t="shared" ref="BT35:CA35" si="5">IF(BT34="","",BT41)</f>
        <v/>
      </c>
      <c r="BU35" s="101" t="str">
        <f t="shared" si="5"/>
        <v/>
      </c>
      <c r="BV35" s="101" t="str">
        <f t="shared" si="5"/>
        <v/>
      </c>
      <c r="BW35" s="101" t="str">
        <f t="shared" si="5"/>
        <v/>
      </c>
      <c r="BX35" s="101" t="str">
        <f t="shared" si="5"/>
        <v/>
      </c>
      <c r="BY35" s="101" t="str">
        <f t="shared" si="5"/>
        <v/>
      </c>
      <c r="BZ35" s="101" t="str">
        <f t="shared" si="5"/>
        <v/>
      </c>
      <c r="CA35" s="102" t="str">
        <f t="shared" si="5"/>
        <v/>
      </c>
      <c r="CB35" s="1"/>
      <c r="CC35" s="1"/>
      <c r="CD35" s="1"/>
      <c r="CE35" s="1"/>
      <c r="CF35" s="1"/>
      <c r="CG35" s="1"/>
      <c r="CH35" s="1"/>
      <c r="CI35" s="1"/>
      <c r="CJ35" s="1"/>
      <c r="CK35" s="1"/>
      <c r="CL35" s="1"/>
      <c r="CM35" s="1"/>
      <c r="CN35" s="1"/>
      <c r="CO35" s="1"/>
      <c r="CP35" s="1"/>
      <c r="CQ35" s="1"/>
      <c r="CR35" s="1"/>
      <c r="CS35" s="1"/>
      <c r="CT35" s="1"/>
      <c r="CU35" s="1"/>
      <c r="CV35" s="1"/>
      <c r="CW35" s="1"/>
      <c r="CX35" s="1"/>
      <c r="CY35" s="1"/>
      <c r="CZ35" s="1"/>
    </row>
    <row r="36" spans="1:104" ht="20" thickBot="1">
      <c r="A36" s="1"/>
      <c r="B36" s="1"/>
      <c r="C36" s="1"/>
      <c r="D36" s="1"/>
      <c r="E36" s="2"/>
      <c r="F36" s="1"/>
      <c r="G36" s="103" t="s">
        <v>53</v>
      </c>
      <c r="H36" s="104" t="str">
        <f t="shared" ref="H36:BS36" si="6">IF(H40&gt;0,H40,"")</f>
        <v/>
      </c>
      <c r="I36" s="105" t="str">
        <f t="shared" si="6"/>
        <v/>
      </c>
      <c r="J36" s="105" t="str">
        <f t="shared" si="6"/>
        <v/>
      </c>
      <c r="K36" s="105" t="str">
        <f t="shared" si="6"/>
        <v/>
      </c>
      <c r="L36" s="105" t="str">
        <f t="shared" si="6"/>
        <v/>
      </c>
      <c r="M36" s="105" t="str">
        <f t="shared" si="6"/>
        <v/>
      </c>
      <c r="N36" s="105" t="str">
        <f t="shared" si="6"/>
        <v/>
      </c>
      <c r="O36" s="105" t="str">
        <f t="shared" si="6"/>
        <v/>
      </c>
      <c r="P36" s="105" t="str">
        <f t="shared" si="6"/>
        <v/>
      </c>
      <c r="Q36" s="105" t="str">
        <f t="shared" si="6"/>
        <v/>
      </c>
      <c r="R36" s="105" t="str">
        <f t="shared" si="6"/>
        <v/>
      </c>
      <c r="S36" s="105" t="str">
        <f t="shared" si="6"/>
        <v/>
      </c>
      <c r="T36" s="105" t="str">
        <f t="shared" si="6"/>
        <v/>
      </c>
      <c r="U36" s="105" t="str">
        <f t="shared" si="6"/>
        <v/>
      </c>
      <c r="V36" s="105" t="str">
        <f t="shared" si="6"/>
        <v/>
      </c>
      <c r="W36" s="105" t="str">
        <f t="shared" si="6"/>
        <v/>
      </c>
      <c r="X36" s="105" t="str">
        <f t="shared" si="6"/>
        <v/>
      </c>
      <c r="Y36" s="105" t="str">
        <f t="shared" si="6"/>
        <v/>
      </c>
      <c r="Z36" s="105" t="str">
        <f t="shared" si="6"/>
        <v/>
      </c>
      <c r="AA36" s="105" t="str">
        <f t="shared" si="6"/>
        <v/>
      </c>
      <c r="AB36" s="105" t="str">
        <f t="shared" si="6"/>
        <v/>
      </c>
      <c r="AC36" s="105" t="str">
        <f t="shared" si="6"/>
        <v/>
      </c>
      <c r="AD36" s="105" t="str">
        <f t="shared" si="6"/>
        <v/>
      </c>
      <c r="AE36" s="105" t="str">
        <f t="shared" si="6"/>
        <v/>
      </c>
      <c r="AF36" s="105" t="str">
        <f t="shared" si="6"/>
        <v/>
      </c>
      <c r="AG36" s="105" t="str">
        <f t="shared" si="6"/>
        <v/>
      </c>
      <c r="AH36" s="105" t="str">
        <f t="shared" si="6"/>
        <v/>
      </c>
      <c r="AI36" s="105" t="str">
        <f t="shared" si="6"/>
        <v/>
      </c>
      <c r="AJ36" s="105" t="str">
        <f t="shared" si="6"/>
        <v/>
      </c>
      <c r="AK36" s="105" t="str">
        <f t="shared" si="6"/>
        <v/>
      </c>
      <c r="AL36" s="105" t="str">
        <f t="shared" si="6"/>
        <v/>
      </c>
      <c r="AM36" s="105" t="str">
        <f t="shared" si="6"/>
        <v/>
      </c>
      <c r="AN36" s="105" t="str">
        <f t="shared" si="6"/>
        <v/>
      </c>
      <c r="AO36" s="105" t="str">
        <f t="shared" si="6"/>
        <v/>
      </c>
      <c r="AP36" s="105" t="str">
        <f t="shared" si="6"/>
        <v/>
      </c>
      <c r="AQ36" s="105" t="str">
        <f t="shared" si="6"/>
        <v/>
      </c>
      <c r="AR36" s="105" t="str">
        <f t="shared" si="6"/>
        <v/>
      </c>
      <c r="AS36" s="105" t="str">
        <f t="shared" si="6"/>
        <v/>
      </c>
      <c r="AT36" s="105" t="str">
        <f t="shared" si="6"/>
        <v/>
      </c>
      <c r="AU36" s="105" t="str">
        <f t="shared" si="6"/>
        <v/>
      </c>
      <c r="AV36" s="105" t="str">
        <f t="shared" si="6"/>
        <v/>
      </c>
      <c r="AW36" s="105" t="str">
        <f t="shared" si="6"/>
        <v/>
      </c>
      <c r="AX36" s="105" t="str">
        <f t="shared" si="6"/>
        <v/>
      </c>
      <c r="AY36" s="105" t="str">
        <f t="shared" si="6"/>
        <v/>
      </c>
      <c r="AZ36" s="105" t="str">
        <f t="shared" si="6"/>
        <v/>
      </c>
      <c r="BA36" s="105" t="str">
        <f t="shared" si="6"/>
        <v/>
      </c>
      <c r="BB36" s="105" t="str">
        <f t="shared" si="6"/>
        <v/>
      </c>
      <c r="BC36" s="105" t="str">
        <f t="shared" si="6"/>
        <v/>
      </c>
      <c r="BD36" s="105" t="str">
        <f t="shared" si="6"/>
        <v/>
      </c>
      <c r="BE36" s="105" t="str">
        <f t="shared" si="6"/>
        <v/>
      </c>
      <c r="BF36" s="105" t="str">
        <f t="shared" si="6"/>
        <v/>
      </c>
      <c r="BG36" s="105" t="str">
        <f t="shared" si="6"/>
        <v/>
      </c>
      <c r="BH36" s="105" t="str">
        <f t="shared" si="6"/>
        <v/>
      </c>
      <c r="BI36" s="105" t="str">
        <f t="shared" si="6"/>
        <v/>
      </c>
      <c r="BJ36" s="105" t="str">
        <f t="shared" si="6"/>
        <v/>
      </c>
      <c r="BK36" s="105" t="str">
        <f t="shared" si="6"/>
        <v/>
      </c>
      <c r="BL36" s="105" t="str">
        <f t="shared" si="6"/>
        <v/>
      </c>
      <c r="BM36" s="105" t="str">
        <f t="shared" si="6"/>
        <v/>
      </c>
      <c r="BN36" s="105" t="str">
        <f t="shared" si="6"/>
        <v/>
      </c>
      <c r="BO36" s="105" t="str">
        <f t="shared" si="6"/>
        <v/>
      </c>
      <c r="BP36" s="105" t="str">
        <f t="shared" si="6"/>
        <v/>
      </c>
      <c r="BQ36" s="105" t="str">
        <f t="shared" si="6"/>
        <v/>
      </c>
      <c r="BR36" s="105" t="str">
        <f t="shared" si="6"/>
        <v/>
      </c>
      <c r="BS36" s="105" t="str">
        <f t="shared" si="6"/>
        <v/>
      </c>
      <c r="BT36" s="105" t="str">
        <f t="shared" ref="BT36:CA36" si="7">IF(BT40&gt;0,BT40,"")</f>
        <v/>
      </c>
      <c r="BU36" s="105" t="str">
        <f t="shared" si="7"/>
        <v/>
      </c>
      <c r="BV36" s="105" t="str">
        <f t="shared" si="7"/>
        <v/>
      </c>
      <c r="BW36" s="105" t="str">
        <f t="shared" si="7"/>
        <v/>
      </c>
      <c r="BX36" s="105" t="str">
        <f t="shared" si="7"/>
        <v/>
      </c>
      <c r="BY36" s="105" t="str">
        <f t="shared" si="7"/>
        <v/>
      </c>
      <c r="BZ36" s="105" t="str">
        <f t="shared" si="7"/>
        <v/>
      </c>
      <c r="CA36" s="106" t="str">
        <f t="shared" si="7"/>
        <v/>
      </c>
      <c r="CB36" s="1"/>
      <c r="CC36" s="1"/>
      <c r="CD36" s="1"/>
      <c r="CE36" s="1"/>
      <c r="CF36" s="1"/>
      <c r="CG36" s="1"/>
      <c r="CH36" s="1"/>
      <c r="CI36" s="1"/>
      <c r="CJ36" s="1"/>
      <c r="CK36" s="1"/>
      <c r="CL36" s="1"/>
      <c r="CM36" s="1"/>
      <c r="CN36" s="1"/>
      <c r="CO36" s="1"/>
      <c r="CP36" s="1"/>
      <c r="CQ36" s="1"/>
      <c r="CR36" s="1"/>
      <c r="CS36" s="1"/>
      <c r="CT36" s="1"/>
      <c r="CU36" s="1"/>
      <c r="CV36" s="1"/>
      <c r="CW36" s="1"/>
      <c r="CX36" s="1"/>
      <c r="CY36" s="1"/>
      <c r="CZ36" s="1"/>
    </row>
    <row r="37" spans="1:104" ht="19">
      <c r="A37" s="1"/>
      <c r="B37" s="1"/>
      <c r="C37" s="1"/>
      <c r="D37" s="1"/>
      <c r="E37" s="2"/>
      <c r="F37" s="107"/>
      <c r="G37" s="1"/>
      <c r="H37" s="108" t="str">
        <f t="shared" ref="H37:P37" si="8">IF(H36&lt;1,"#","")</f>
        <v/>
      </c>
      <c r="I37" s="108" t="str">
        <f t="shared" si="8"/>
        <v/>
      </c>
      <c r="J37" s="108" t="str">
        <f t="shared" si="8"/>
        <v/>
      </c>
      <c r="K37" s="108" t="str">
        <f t="shared" si="8"/>
        <v/>
      </c>
      <c r="L37" s="108" t="str">
        <f t="shared" si="8"/>
        <v/>
      </c>
      <c r="M37" s="108" t="str">
        <f t="shared" si="8"/>
        <v/>
      </c>
      <c r="N37" s="108" t="str">
        <f t="shared" si="8"/>
        <v/>
      </c>
      <c r="O37" s="108" t="str">
        <f t="shared" si="8"/>
        <v/>
      </c>
      <c r="P37" s="108" t="str">
        <f t="shared" si="8"/>
        <v/>
      </c>
      <c r="Q37" s="108" t="str">
        <f>IF(Q36&lt;0.99,"#","")</f>
        <v/>
      </c>
      <c r="R37" s="108" t="str">
        <f t="shared" ref="R37:AF37" si="9">IF(R36&lt;1,"#","")</f>
        <v/>
      </c>
      <c r="S37" s="108" t="str">
        <f t="shared" si="9"/>
        <v/>
      </c>
      <c r="T37" s="108" t="str">
        <f t="shared" si="9"/>
        <v/>
      </c>
      <c r="U37" s="108" t="str">
        <f t="shared" si="9"/>
        <v/>
      </c>
      <c r="V37" s="108" t="str">
        <f t="shared" si="9"/>
        <v/>
      </c>
      <c r="W37" s="108" t="str">
        <f t="shared" si="9"/>
        <v/>
      </c>
      <c r="X37" s="108" t="str">
        <f t="shared" si="9"/>
        <v/>
      </c>
      <c r="Y37" s="108" t="str">
        <f t="shared" si="9"/>
        <v/>
      </c>
      <c r="Z37" s="108" t="str">
        <f t="shared" si="9"/>
        <v/>
      </c>
      <c r="AA37" s="108" t="str">
        <f t="shared" si="9"/>
        <v/>
      </c>
      <c r="AB37" s="108" t="str">
        <f t="shared" si="9"/>
        <v/>
      </c>
      <c r="AC37" s="108" t="str">
        <f t="shared" si="9"/>
        <v/>
      </c>
      <c r="AD37" s="108" t="str">
        <f t="shared" si="9"/>
        <v/>
      </c>
      <c r="AE37" s="108" t="str">
        <f t="shared" si="9"/>
        <v/>
      </c>
      <c r="AF37" s="108" t="str">
        <f t="shared" si="9"/>
        <v/>
      </c>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
      <c r="CC37" s="1"/>
      <c r="CD37" s="1"/>
      <c r="CE37" s="1"/>
      <c r="CF37" s="1"/>
      <c r="CG37" s="1"/>
      <c r="CH37" s="1"/>
      <c r="CI37" s="1"/>
      <c r="CJ37" s="1"/>
      <c r="CK37" s="1"/>
      <c r="CL37" s="1"/>
      <c r="CM37" s="1"/>
      <c r="CN37" s="1"/>
      <c r="CO37" s="1"/>
      <c r="CP37" s="1"/>
      <c r="CQ37" s="1"/>
      <c r="CR37" s="1"/>
      <c r="CS37" s="1"/>
      <c r="CT37" s="1"/>
      <c r="CU37" s="1"/>
      <c r="CV37" s="1"/>
      <c r="CW37" s="1"/>
      <c r="CX37" s="1"/>
      <c r="CY37" s="1"/>
      <c r="CZ37" s="1"/>
    </row>
    <row r="38" spans="1:104" ht="19">
      <c r="A38" s="1"/>
      <c r="B38" s="74" t="s">
        <v>10</v>
      </c>
      <c r="C38" s="109" t="s">
        <v>54</v>
      </c>
      <c r="D38" s="110" t="s">
        <v>55</v>
      </c>
      <c r="E38" s="2"/>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row>
    <row r="39" spans="1:104" ht="19">
      <c r="A39" s="1"/>
      <c r="B39" s="1"/>
      <c r="C39" s="35" t="s">
        <v>56</v>
      </c>
      <c r="D39" s="146" t="s">
        <v>10</v>
      </c>
      <c r="E39" s="2" t="s">
        <v>25</v>
      </c>
      <c r="F39" s="1"/>
      <c r="G39" s="112" t="s">
        <v>49</v>
      </c>
      <c r="H39" s="113">
        <f t="shared" ref="H39:BS39" si="10">20-COUNTBLANK(H13:H32)</f>
        <v>0</v>
      </c>
      <c r="I39" s="113">
        <f t="shared" si="10"/>
        <v>0</v>
      </c>
      <c r="J39" s="113">
        <f t="shared" si="10"/>
        <v>0</v>
      </c>
      <c r="K39" s="113">
        <f t="shared" si="10"/>
        <v>0</v>
      </c>
      <c r="L39" s="113">
        <f t="shared" si="10"/>
        <v>0</v>
      </c>
      <c r="M39" s="113">
        <f t="shared" si="10"/>
        <v>0</v>
      </c>
      <c r="N39" s="113">
        <f t="shared" si="10"/>
        <v>0</v>
      </c>
      <c r="O39" s="113">
        <f t="shared" si="10"/>
        <v>0</v>
      </c>
      <c r="P39" s="113">
        <f t="shared" si="10"/>
        <v>0</v>
      </c>
      <c r="Q39" s="113">
        <f t="shared" si="10"/>
        <v>0</v>
      </c>
      <c r="R39" s="113">
        <f t="shared" si="10"/>
        <v>0</v>
      </c>
      <c r="S39" s="113">
        <f t="shared" si="10"/>
        <v>0</v>
      </c>
      <c r="T39" s="113">
        <f t="shared" si="10"/>
        <v>0</v>
      </c>
      <c r="U39" s="113">
        <f t="shared" si="10"/>
        <v>0</v>
      </c>
      <c r="V39" s="113">
        <f t="shared" si="10"/>
        <v>0</v>
      </c>
      <c r="W39" s="113">
        <f t="shared" si="10"/>
        <v>0</v>
      </c>
      <c r="X39" s="113">
        <f t="shared" si="10"/>
        <v>0</v>
      </c>
      <c r="Y39" s="113">
        <f t="shared" si="10"/>
        <v>0</v>
      </c>
      <c r="Z39" s="113">
        <f t="shared" si="10"/>
        <v>0</v>
      </c>
      <c r="AA39" s="113">
        <f t="shared" si="10"/>
        <v>0</v>
      </c>
      <c r="AB39" s="113">
        <f t="shared" si="10"/>
        <v>0</v>
      </c>
      <c r="AC39" s="113">
        <f t="shared" si="10"/>
        <v>0</v>
      </c>
      <c r="AD39" s="113">
        <f t="shared" si="10"/>
        <v>0</v>
      </c>
      <c r="AE39" s="113">
        <f t="shared" si="10"/>
        <v>0</v>
      </c>
      <c r="AF39" s="113">
        <f t="shared" si="10"/>
        <v>0</v>
      </c>
      <c r="AG39" s="113">
        <f t="shared" si="10"/>
        <v>0</v>
      </c>
      <c r="AH39" s="113">
        <f t="shared" si="10"/>
        <v>0</v>
      </c>
      <c r="AI39" s="113">
        <f t="shared" si="10"/>
        <v>0</v>
      </c>
      <c r="AJ39" s="113">
        <f t="shared" si="10"/>
        <v>0</v>
      </c>
      <c r="AK39" s="113">
        <f t="shared" si="10"/>
        <v>0</v>
      </c>
      <c r="AL39" s="113">
        <f t="shared" si="10"/>
        <v>0</v>
      </c>
      <c r="AM39" s="113">
        <f t="shared" si="10"/>
        <v>0</v>
      </c>
      <c r="AN39" s="113">
        <f t="shared" si="10"/>
        <v>0</v>
      </c>
      <c r="AO39" s="113">
        <f t="shared" si="10"/>
        <v>0</v>
      </c>
      <c r="AP39" s="113">
        <f t="shared" si="10"/>
        <v>0</v>
      </c>
      <c r="AQ39" s="113">
        <f t="shared" si="10"/>
        <v>0</v>
      </c>
      <c r="AR39" s="113">
        <f t="shared" si="10"/>
        <v>0</v>
      </c>
      <c r="AS39" s="113">
        <f t="shared" si="10"/>
        <v>0</v>
      </c>
      <c r="AT39" s="113">
        <f t="shared" si="10"/>
        <v>0</v>
      </c>
      <c r="AU39" s="113">
        <f t="shared" si="10"/>
        <v>0</v>
      </c>
      <c r="AV39" s="113">
        <f t="shared" si="10"/>
        <v>0</v>
      </c>
      <c r="AW39" s="113">
        <f t="shared" si="10"/>
        <v>0</v>
      </c>
      <c r="AX39" s="113">
        <f t="shared" si="10"/>
        <v>0</v>
      </c>
      <c r="AY39" s="113">
        <f t="shared" si="10"/>
        <v>0</v>
      </c>
      <c r="AZ39" s="113">
        <f t="shared" si="10"/>
        <v>0</v>
      </c>
      <c r="BA39" s="113">
        <f t="shared" si="10"/>
        <v>0</v>
      </c>
      <c r="BB39" s="113">
        <f t="shared" si="10"/>
        <v>0</v>
      </c>
      <c r="BC39" s="113">
        <f t="shared" si="10"/>
        <v>0</v>
      </c>
      <c r="BD39" s="113">
        <f t="shared" si="10"/>
        <v>0</v>
      </c>
      <c r="BE39" s="113">
        <f t="shared" si="10"/>
        <v>0</v>
      </c>
      <c r="BF39" s="113">
        <f t="shared" si="10"/>
        <v>0</v>
      </c>
      <c r="BG39" s="113">
        <f t="shared" si="10"/>
        <v>0</v>
      </c>
      <c r="BH39" s="113">
        <f t="shared" si="10"/>
        <v>0</v>
      </c>
      <c r="BI39" s="113">
        <f t="shared" si="10"/>
        <v>0</v>
      </c>
      <c r="BJ39" s="113">
        <f t="shared" si="10"/>
        <v>0</v>
      </c>
      <c r="BK39" s="113">
        <f t="shared" si="10"/>
        <v>0</v>
      </c>
      <c r="BL39" s="113">
        <f t="shared" si="10"/>
        <v>0</v>
      </c>
      <c r="BM39" s="113">
        <f t="shared" si="10"/>
        <v>0</v>
      </c>
      <c r="BN39" s="113">
        <f t="shared" si="10"/>
        <v>0</v>
      </c>
      <c r="BO39" s="113">
        <f t="shared" si="10"/>
        <v>0</v>
      </c>
      <c r="BP39" s="113">
        <f t="shared" si="10"/>
        <v>0</v>
      </c>
      <c r="BQ39" s="113">
        <f t="shared" si="10"/>
        <v>0</v>
      </c>
      <c r="BR39" s="113">
        <f t="shared" si="10"/>
        <v>0</v>
      </c>
      <c r="BS39" s="113">
        <f t="shared" si="10"/>
        <v>0</v>
      </c>
      <c r="BT39" s="113">
        <f t="shared" ref="BT39:CA39" si="11">20-COUNTBLANK(BT13:BT32)</f>
        <v>0</v>
      </c>
      <c r="BU39" s="113">
        <f t="shared" si="11"/>
        <v>0</v>
      </c>
      <c r="BV39" s="113">
        <f t="shared" si="11"/>
        <v>0</v>
      </c>
      <c r="BW39" s="113">
        <f t="shared" si="11"/>
        <v>0</v>
      </c>
      <c r="BX39" s="113">
        <f t="shared" si="11"/>
        <v>0</v>
      </c>
      <c r="BY39" s="113">
        <f t="shared" si="11"/>
        <v>0</v>
      </c>
      <c r="BZ39" s="113">
        <f t="shared" si="11"/>
        <v>0</v>
      </c>
      <c r="CA39" s="113">
        <f t="shared" si="11"/>
        <v>0</v>
      </c>
      <c r="CB39" s="1"/>
      <c r="CC39" s="1"/>
      <c r="CD39" s="1"/>
      <c r="CE39" s="1"/>
      <c r="CF39" s="1"/>
      <c r="CG39" s="1"/>
      <c r="CH39" s="1"/>
      <c r="CI39" s="1"/>
      <c r="CJ39" s="1"/>
      <c r="CK39" s="1"/>
      <c r="CL39" s="1"/>
      <c r="CM39" s="1"/>
      <c r="CN39" s="1"/>
      <c r="CO39" s="1"/>
      <c r="CP39" s="1"/>
      <c r="CQ39" s="1"/>
      <c r="CR39" s="1"/>
      <c r="CS39" s="1"/>
      <c r="CT39" s="1"/>
      <c r="CU39" s="1"/>
      <c r="CV39" s="1"/>
      <c r="CW39" s="1"/>
      <c r="CX39" s="1"/>
      <c r="CY39" s="1"/>
      <c r="CZ39" s="1"/>
    </row>
    <row r="40" spans="1:104" ht="19">
      <c r="A40" s="1"/>
      <c r="B40" s="1"/>
      <c r="C40" s="44" t="s">
        <v>57</v>
      </c>
      <c r="D40" s="111"/>
      <c r="E40" s="2" t="s">
        <v>25</v>
      </c>
      <c r="F40" s="1"/>
      <c r="G40" s="112" t="s">
        <v>53</v>
      </c>
      <c r="H40" s="114">
        <f t="shared" ref="H40:AM40" si="12">SUM(H13:H32)</f>
        <v>0</v>
      </c>
      <c r="I40" s="114">
        <f t="shared" si="12"/>
        <v>0</v>
      </c>
      <c r="J40" s="114">
        <f t="shared" si="12"/>
        <v>0</v>
      </c>
      <c r="K40" s="114">
        <f t="shared" si="12"/>
        <v>0</v>
      </c>
      <c r="L40" s="114">
        <f t="shared" si="12"/>
        <v>0</v>
      </c>
      <c r="M40" s="114">
        <f t="shared" si="12"/>
        <v>0</v>
      </c>
      <c r="N40" s="114">
        <f t="shared" si="12"/>
        <v>0</v>
      </c>
      <c r="O40" s="114">
        <f t="shared" si="12"/>
        <v>0</v>
      </c>
      <c r="P40" s="114">
        <f t="shared" si="12"/>
        <v>0</v>
      </c>
      <c r="Q40" s="114">
        <f t="shared" si="12"/>
        <v>0</v>
      </c>
      <c r="R40" s="114">
        <f t="shared" si="12"/>
        <v>0</v>
      </c>
      <c r="S40" s="114">
        <f t="shared" si="12"/>
        <v>0</v>
      </c>
      <c r="T40" s="114">
        <f t="shared" si="12"/>
        <v>0</v>
      </c>
      <c r="U40" s="114">
        <f t="shared" si="12"/>
        <v>0</v>
      </c>
      <c r="V40" s="114">
        <f t="shared" si="12"/>
        <v>0</v>
      </c>
      <c r="W40" s="114">
        <f t="shared" si="12"/>
        <v>0</v>
      </c>
      <c r="X40" s="114">
        <f t="shared" si="12"/>
        <v>0</v>
      </c>
      <c r="Y40" s="114">
        <f t="shared" si="12"/>
        <v>0</v>
      </c>
      <c r="Z40" s="114">
        <f t="shared" si="12"/>
        <v>0</v>
      </c>
      <c r="AA40" s="114">
        <f t="shared" si="12"/>
        <v>0</v>
      </c>
      <c r="AB40" s="114">
        <f t="shared" si="12"/>
        <v>0</v>
      </c>
      <c r="AC40" s="114">
        <f t="shared" si="12"/>
        <v>0</v>
      </c>
      <c r="AD40" s="114">
        <f t="shared" si="12"/>
        <v>0</v>
      </c>
      <c r="AE40" s="114">
        <f t="shared" si="12"/>
        <v>0</v>
      </c>
      <c r="AF40" s="114">
        <f t="shared" si="12"/>
        <v>0</v>
      </c>
      <c r="AG40" s="114">
        <f t="shared" si="12"/>
        <v>0</v>
      </c>
      <c r="AH40" s="114">
        <f t="shared" si="12"/>
        <v>0</v>
      </c>
      <c r="AI40" s="114">
        <f t="shared" si="12"/>
        <v>0</v>
      </c>
      <c r="AJ40" s="114">
        <f t="shared" si="12"/>
        <v>0</v>
      </c>
      <c r="AK40" s="114">
        <f t="shared" si="12"/>
        <v>0</v>
      </c>
      <c r="AL40" s="114">
        <f t="shared" si="12"/>
        <v>0</v>
      </c>
      <c r="AM40" s="114">
        <f t="shared" si="12"/>
        <v>0</v>
      </c>
      <c r="AN40" s="114">
        <f t="shared" ref="AN40:CA40" si="13">SUM(AN13:AN32)</f>
        <v>0</v>
      </c>
      <c r="AO40" s="114">
        <f t="shared" si="13"/>
        <v>0</v>
      </c>
      <c r="AP40" s="114">
        <f t="shared" si="13"/>
        <v>0</v>
      </c>
      <c r="AQ40" s="114">
        <f t="shared" si="13"/>
        <v>0</v>
      </c>
      <c r="AR40" s="114">
        <f t="shared" si="13"/>
        <v>0</v>
      </c>
      <c r="AS40" s="114">
        <f t="shared" si="13"/>
        <v>0</v>
      </c>
      <c r="AT40" s="114">
        <f t="shared" si="13"/>
        <v>0</v>
      </c>
      <c r="AU40" s="114">
        <f t="shared" si="13"/>
        <v>0</v>
      </c>
      <c r="AV40" s="114">
        <f t="shared" si="13"/>
        <v>0</v>
      </c>
      <c r="AW40" s="114">
        <f t="shared" si="13"/>
        <v>0</v>
      </c>
      <c r="AX40" s="114">
        <f t="shared" si="13"/>
        <v>0</v>
      </c>
      <c r="AY40" s="114">
        <f t="shared" si="13"/>
        <v>0</v>
      </c>
      <c r="AZ40" s="114">
        <f t="shared" si="13"/>
        <v>0</v>
      </c>
      <c r="BA40" s="114">
        <f t="shared" si="13"/>
        <v>0</v>
      </c>
      <c r="BB40" s="114">
        <f t="shared" si="13"/>
        <v>0</v>
      </c>
      <c r="BC40" s="114">
        <f t="shared" si="13"/>
        <v>0</v>
      </c>
      <c r="BD40" s="114">
        <f t="shared" si="13"/>
        <v>0</v>
      </c>
      <c r="BE40" s="114">
        <f t="shared" si="13"/>
        <v>0</v>
      </c>
      <c r="BF40" s="114">
        <f t="shared" si="13"/>
        <v>0</v>
      </c>
      <c r="BG40" s="114">
        <f t="shared" si="13"/>
        <v>0</v>
      </c>
      <c r="BH40" s="114">
        <f t="shared" si="13"/>
        <v>0</v>
      </c>
      <c r="BI40" s="114">
        <f t="shared" si="13"/>
        <v>0</v>
      </c>
      <c r="BJ40" s="114">
        <f t="shared" si="13"/>
        <v>0</v>
      </c>
      <c r="BK40" s="114">
        <f t="shared" si="13"/>
        <v>0</v>
      </c>
      <c r="BL40" s="114">
        <f t="shared" si="13"/>
        <v>0</v>
      </c>
      <c r="BM40" s="114">
        <f t="shared" si="13"/>
        <v>0</v>
      </c>
      <c r="BN40" s="114">
        <f t="shared" si="13"/>
        <v>0</v>
      </c>
      <c r="BO40" s="114">
        <f t="shared" si="13"/>
        <v>0</v>
      </c>
      <c r="BP40" s="114">
        <f t="shared" si="13"/>
        <v>0</v>
      </c>
      <c r="BQ40" s="114">
        <f t="shared" si="13"/>
        <v>0</v>
      </c>
      <c r="BR40" s="114">
        <f t="shared" si="13"/>
        <v>0</v>
      </c>
      <c r="BS40" s="114">
        <f t="shared" si="13"/>
        <v>0</v>
      </c>
      <c r="BT40" s="114">
        <f t="shared" si="13"/>
        <v>0</v>
      </c>
      <c r="BU40" s="114">
        <f t="shared" si="13"/>
        <v>0</v>
      </c>
      <c r="BV40" s="114">
        <f t="shared" si="13"/>
        <v>0</v>
      </c>
      <c r="BW40" s="114">
        <f t="shared" si="13"/>
        <v>0</v>
      </c>
      <c r="BX40" s="114">
        <f t="shared" si="13"/>
        <v>0</v>
      </c>
      <c r="BY40" s="114">
        <f t="shared" si="13"/>
        <v>0</v>
      </c>
      <c r="BZ40" s="114">
        <f t="shared" si="13"/>
        <v>0</v>
      </c>
      <c r="CA40" s="114">
        <f t="shared" si="13"/>
        <v>0</v>
      </c>
      <c r="CB40" s="1"/>
      <c r="CC40" s="1"/>
      <c r="CD40" s="1"/>
      <c r="CE40" s="1"/>
      <c r="CF40" s="1"/>
      <c r="CG40" s="1"/>
      <c r="CH40" s="1"/>
      <c r="CI40" s="1"/>
      <c r="CJ40" s="1"/>
      <c r="CK40" s="1"/>
      <c r="CL40" s="1"/>
      <c r="CM40" s="1"/>
      <c r="CN40" s="1"/>
      <c r="CO40" s="1"/>
      <c r="CP40" s="1"/>
      <c r="CQ40" s="1"/>
      <c r="CR40" s="1"/>
      <c r="CS40" s="1"/>
      <c r="CT40" s="1"/>
      <c r="CU40" s="1"/>
      <c r="CV40" s="1"/>
      <c r="CW40" s="1"/>
      <c r="CX40" s="1"/>
      <c r="CY40" s="1"/>
      <c r="CZ40" s="1"/>
    </row>
    <row r="41" spans="1:104" ht="19">
      <c r="A41" s="1"/>
      <c r="B41" s="1"/>
      <c r="C41" s="1"/>
      <c r="D41" s="1"/>
      <c r="E41" s="2"/>
      <c r="F41" s="1"/>
      <c r="G41" s="112" t="s">
        <v>52</v>
      </c>
      <c r="H41" s="113" t="e">
        <f t="shared" ref="H41:BS41" si="14">(1-H34)/(H33-1)</f>
        <v>#VALUE!</v>
      </c>
      <c r="I41" s="113" t="e">
        <f t="shared" si="14"/>
        <v>#VALUE!</v>
      </c>
      <c r="J41" s="113" t="e">
        <f t="shared" si="14"/>
        <v>#VALUE!</v>
      </c>
      <c r="K41" s="113" t="e">
        <f t="shared" si="14"/>
        <v>#VALUE!</v>
      </c>
      <c r="L41" s="113" t="e">
        <f t="shared" si="14"/>
        <v>#VALUE!</v>
      </c>
      <c r="M41" s="113" t="e">
        <f t="shared" si="14"/>
        <v>#VALUE!</v>
      </c>
      <c r="N41" s="113" t="e">
        <f t="shared" si="14"/>
        <v>#VALUE!</v>
      </c>
      <c r="O41" s="113" t="e">
        <f t="shared" si="14"/>
        <v>#VALUE!</v>
      </c>
      <c r="P41" s="113" t="e">
        <f t="shared" si="14"/>
        <v>#VALUE!</v>
      </c>
      <c r="Q41" s="113" t="e">
        <f t="shared" si="14"/>
        <v>#VALUE!</v>
      </c>
      <c r="R41" s="113" t="e">
        <f t="shared" si="14"/>
        <v>#VALUE!</v>
      </c>
      <c r="S41" s="113" t="e">
        <f t="shared" si="14"/>
        <v>#VALUE!</v>
      </c>
      <c r="T41" s="113" t="e">
        <f t="shared" si="14"/>
        <v>#VALUE!</v>
      </c>
      <c r="U41" s="113" t="e">
        <f t="shared" si="14"/>
        <v>#VALUE!</v>
      </c>
      <c r="V41" s="113" t="e">
        <f t="shared" si="14"/>
        <v>#VALUE!</v>
      </c>
      <c r="W41" s="113" t="e">
        <f t="shared" si="14"/>
        <v>#VALUE!</v>
      </c>
      <c r="X41" s="113" t="e">
        <f t="shared" si="14"/>
        <v>#VALUE!</v>
      </c>
      <c r="Y41" s="113" t="e">
        <f t="shared" si="14"/>
        <v>#VALUE!</v>
      </c>
      <c r="Z41" s="113" t="e">
        <f t="shared" si="14"/>
        <v>#VALUE!</v>
      </c>
      <c r="AA41" s="113" t="e">
        <f t="shared" si="14"/>
        <v>#VALUE!</v>
      </c>
      <c r="AB41" s="113" t="e">
        <f t="shared" si="14"/>
        <v>#VALUE!</v>
      </c>
      <c r="AC41" s="113" t="e">
        <f t="shared" si="14"/>
        <v>#VALUE!</v>
      </c>
      <c r="AD41" s="113" t="e">
        <f t="shared" si="14"/>
        <v>#VALUE!</v>
      </c>
      <c r="AE41" s="113" t="e">
        <f t="shared" si="14"/>
        <v>#VALUE!</v>
      </c>
      <c r="AF41" s="113" t="e">
        <f t="shared" si="14"/>
        <v>#VALUE!</v>
      </c>
      <c r="AG41" s="113" t="e">
        <f t="shared" si="14"/>
        <v>#VALUE!</v>
      </c>
      <c r="AH41" s="113" t="e">
        <f t="shared" si="14"/>
        <v>#VALUE!</v>
      </c>
      <c r="AI41" s="113" t="e">
        <f t="shared" si="14"/>
        <v>#VALUE!</v>
      </c>
      <c r="AJ41" s="113" t="e">
        <f t="shared" si="14"/>
        <v>#VALUE!</v>
      </c>
      <c r="AK41" s="113" t="e">
        <f t="shared" si="14"/>
        <v>#VALUE!</v>
      </c>
      <c r="AL41" s="113" t="e">
        <f t="shared" si="14"/>
        <v>#VALUE!</v>
      </c>
      <c r="AM41" s="113" t="e">
        <f t="shared" si="14"/>
        <v>#VALUE!</v>
      </c>
      <c r="AN41" s="113" t="e">
        <f t="shared" si="14"/>
        <v>#VALUE!</v>
      </c>
      <c r="AO41" s="113" t="e">
        <f t="shared" si="14"/>
        <v>#VALUE!</v>
      </c>
      <c r="AP41" s="113" t="e">
        <f t="shared" si="14"/>
        <v>#VALUE!</v>
      </c>
      <c r="AQ41" s="113" t="e">
        <f t="shared" si="14"/>
        <v>#VALUE!</v>
      </c>
      <c r="AR41" s="113" t="e">
        <f t="shared" si="14"/>
        <v>#VALUE!</v>
      </c>
      <c r="AS41" s="113" t="e">
        <f t="shared" si="14"/>
        <v>#VALUE!</v>
      </c>
      <c r="AT41" s="113" t="e">
        <f t="shared" si="14"/>
        <v>#VALUE!</v>
      </c>
      <c r="AU41" s="113" t="e">
        <f t="shared" si="14"/>
        <v>#VALUE!</v>
      </c>
      <c r="AV41" s="113" t="e">
        <f t="shared" si="14"/>
        <v>#VALUE!</v>
      </c>
      <c r="AW41" s="113" t="e">
        <f t="shared" si="14"/>
        <v>#VALUE!</v>
      </c>
      <c r="AX41" s="113" t="e">
        <f t="shared" si="14"/>
        <v>#VALUE!</v>
      </c>
      <c r="AY41" s="113" t="e">
        <f t="shared" si="14"/>
        <v>#VALUE!</v>
      </c>
      <c r="AZ41" s="113" t="e">
        <f t="shared" si="14"/>
        <v>#VALUE!</v>
      </c>
      <c r="BA41" s="113" t="e">
        <f t="shared" si="14"/>
        <v>#VALUE!</v>
      </c>
      <c r="BB41" s="113" t="e">
        <f t="shared" si="14"/>
        <v>#VALUE!</v>
      </c>
      <c r="BC41" s="113" t="e">
        <f t="shared" si="14"/>
        <v>#VALUE!</v>
      </c>
      <c r="BD41" s="113" t="e">
        <f t="shared" si="14"/>
        <v>#VALUE!</v>
      </c>
      <c r="BE41" s="113" t="e">
        <f t="shared" si="14"/>
        <v>#VALUE!</v>
      </c>
      <c r="BF41" s="113" t="e">
        <f t="shared" si="14"/>
        <v>#VALUE!</v>
      </c>
      <c r="BG41" s="113" t="e">
        <f t="shared" si="14"/>
        <v>#VALUE!</v>
      </c>
      <c r="BH41" s="113" t="e">
        <f t="shared" si="14"/>
        <v>#VALUE!</v>
      </c>
      <c r="BI41" s="113" t="e">
        <f t="shared" si="14"/>
        <v>#VALUE!</v>
      </c>
      <c r="BJ41" s="113" t="e">
        <f t="shared" si="14"/>
        <v>#VALUE!</v>
      </c>
      <c r="BK41" s="113" t="e">
        <f t="shared" si="14"/>
        <v>#VALUE!</v>
      </c>
      <c r="BL41" s="113" t="e">
        <f t="shared" si="14"/>
        <v>#VALUE!</v>
      </c>
      <c r="BM41" s="113" t="e">
        <f t="shared" si="14"/>
        <v>#VALUE!</v>
      </c>
      <c r="BN41" s="113" t="e">
        <f t="shared" si="14"/>
        <v>#VALUE!</v>
      </c>
      <c r="BO41" s="113" t="e">
        <f t="shared" si="14"/>
        <v>#VALUE!</v>
      </c>
      <c r="BP41" s="113" t="e">
        <f t="shared" si="14"/>
        <v>#VALUE!</v>
      </c>
      <c r="BQ41" s="113" t="e">
        <f t="shared" si="14"/>
        <v>#VALUE!</v>
      </c>
      <c r="BR41" s="113" t="e">
        <f t="shared" si="14"/>
        <v>#VALUE!</v>
      </c>
      <c r="BS41" s="113" t="e">
        <f t="shared" si="14"/>
        <v>#VALUE!</v>
      </c>
      <c r="BT41" s="113" t="e">
        <f t="shared" ref="BT41:CA41" si="15">(1-BT34)/(BT33-1)</f>
        <v>#VALUE!</v>
      </c>
      <c r="BU41" s="113" t="e">
        <f t="shared" si="15"/>
        <v>#VALUE!</v>
      </c>
      <c r="BV41" s="113" t="e">
        <f t="shared" si="15"/>
        <v>#VALUE!</v>
      </c>
      <c r="BW41" s="113" t="e">
        <f t="shared" si="15"/>
        <v>#VALUE!</v>
      </c>
      <c r="BX41" s="113" t="e">
        <f t="shared" si="15"/>
        <v>#VALUE!</v>
      </c>
      <c r="BY41" s="113" t="e">
        <f t="shared" si="15"/>
        <v>#VALUE!</v>
      </c>
      <c r="BZ41" s="113" t="e">
        <f t="shared" si="15"/>
        <v>#VALUE!</v>
      </c>
      <c r="CA41" s="113" t="e">
        <f t="shared" si="15"/>
        <v>#VALUE!</v>
      </c>
      <c r="CB41" s="1"/>
      <c r="CC41" s="1"/>
      <c r="CD41" s="1"/>
      <c r="CE41" s="1"/>
      <c r="CF41" s="1"/>
      <c r="CG41" s="1"/>
      <c r="CH41" s="1"/>
      <c r="CI41" s="1"/>
      <c r="CJ41" s="1"/>
      <c r="CK41" s="1"/>
      <c r="CL41" s="1"/>
      <c r="CM41" s="1"/>
      <c r="CN41" s="1"/>
      <c r="CO41" s="1"/>
      <c r="CP41" s="1"/>
      <c r="CQ41" s="1"/>
      <c r="CR41" s="1"/>
      <c r="CS41" s="1"/>
      <c r="CT41" s="1"/>
      <c r="CU41" s="1"/>
      <c r="CV41" s="1"/>
      <c r="CW41" s="1"/>
      <c r="CX41" s="1"/>
      <c r="CY41" s="1"/>
      <c r="CZ41" s="1"/>
    </row>
    <row r="42" spans="1:104" ht="19">
      <c r="A42" s="1"/>
      <c r="B42" s="1"/>
      <c r="C42" s="28" t="s">
        <v>58</v>
      </c>
      <c r="D42" s="115"/>
      <c r="E42" s="2" t="s">
        <v>25</v>
      </c>
      <c r="F42" s="30"/>
      <c r="G42" s="112"/>
      <c r="H42" s="116">
        <f t="shared" ref="H42:BS42" si="16">IF(H10="",G42,G42+1)</f>
        <v>1</v>
      </c>
      <c r="I42" s="116">
        <f t="shared" si="16"/>
        <v>2</v>
      </c>
      <c r="J42" s="116">
        <f t="shared" si="16"/>
        <v>3</v>
      </c>
      <c r="K42" s="116">
        <f t="shared" si="16"/>
        <v>4</v>
      </c>
      <c r="L42" s="116">
        <f t="shared" si="16"/>
        <v>5</v>
      </c>
      <c r="M42" s="116">
        <f t="shared" si="16"/>
        <v>6</v>
      </c>
      <c r="N42" s="116">
        <f t="shared" si="16"/>
        <v>7</v>
      </c>
      <c r="O42" s="116">
        <f t="shared" si="16"/>
        <v>7</v>
      </c>
      <c r="P42" s="116">
        <f t="shared" si="16"/>
        <v>8</v>
      </c>
      <c r="Q42" s="116">
        <f t="shared" si="16"/>
        <v>9</v>
      </c>
      <c r="R42" s="116">
        <f t="shared" si="16"/>
        <v>10</v>
      </c>
      <c r="S42" s="116">
        <f t="shared" si="16"/>
        <v>11</v>
      </c>
      <c r="T42" s="116">
        <f t="shared" si="16"/>
        <v>12</v>
      </c>
      <c r="U42" s="116">
        <f t="shared" si="16"/>
        <v>13</v>
      </c>
      <c r="V42" s="116">
        <f t="shared" si="16"/>
        <v>14</v>
      </c>
      <c r="W42" s="116">
        <f t="shared" si="16"/>
        <v>14</v>
      </c>
      <c r="X42" s="116">
        <f t="shared" si="16"/>
        <v>14</v>
      </c>
      <c r="Y42" s="116">
        <f t="shared" si="16"/>
        <v>14</v>
      </c>
      <c r="Z42" s="116">
        <f t="shared" si="16"/>
        <v>14</v>
      </c>
      <c r="AA42" s="116">
        <f t="shared" si="16"/>
        <v>14</v>
      </c>
      <c r="AB42" s="116">
        <f t="shared" si="16"/>
        <v>14</v>
      </c>
      <c r="AC42" s="116">
        <f t="shared" si="16"/>
        <v>14</v>
      </c>
      <c r="AD42" s="116">
        <f t="shared" si="16"/>
        <v>14</v>
      </c>
      <c r="AE42" s="116">
        <f t="shared" si="16"/>
        <v>14</v>
      </c>
      <c r="AF42" s="116">
        <f t="shared" si="16"/>
        <v>14</v>
      </c>
      <c r="AG42" s="116">
        <f t="shared" si="16"/>
        <v>14</v>
      </c>
      <c r="AH42" s="116">
        <f t="shared" si="16"/>
        <v>14</v>
      </c>
      <c r="AI42" s="116">
        <f t="shared" si="16"/>
        <v>14</v>
      </c>
      <c r="AJ42" s="116">
        <f t="shared" si="16"/>
        <v>14</v>
      </c>
      <c r="AK42" s="116">
        <f t="shared" si="16"/>
        <v>14</v>
      </c>
      <c r="AL42" s="116">
        <f t="shared" si="16"/>
        <v>14</v>
      </c>
      <c r="AM42" s="116">
        <f t="shared" si="16"/>
        <v>14</v>
      </c>
      <c r="AN42" s="116">
        <f t="shared" si="16"/>
        <v>14</v>
      </c>
      <c r="AO42" s="116">
        <f t="shared" si="16"/>
        <v>14</v>
      </c>
      <c r="AP42" s="116">
        <f t="shared" si="16"/>
        <v>14</v>
      </c>
      <c r="AQ42" s="116">
        <f t="shared" si="16"/>
        <v>14</v>
      </c>
      <c r="AR42" s="116">
        <f t="shared" si="16"/>
        <v>14</v>
      </c>
      <c r="AS42" s="116">
        <f t="shared" si="16"/>
        <v>14</v>
      </c>
      <c r="AT42" s="116">
        <f t="shared" si="16"/>
        <v>14</v>
      </c>
      <c r="AU42" s="116">
        <f t="shared" si="16"/>
        <v>14</v>
      </c>
      <c r="AV42" s="116">
        <f t="shared" si="16"/>
        <v>14</v>
      </c>
      <c r="AW42" s="116">
        <f t="shared" si="16"/>
        <v>14</v>
      </c>
      <c r="AX42" s="116">
        <f t="shared" si="16"/>
        <v>14</v>
      </c>
      <c r="AY42" s="116">
        <f t="shared" si="16"/>
        <v>14</v>
      </c>
      <c r="AZ42" s="116">
        <f t="shared" si="16"/>
        <v>14</v>
      </c>
      <c r="BA42" s="116">
        <f t="shared" si="16"/>
        <v>14</v>
      </c>
      <c r="BB42" s="116">
        <f t="shared" si="16"/>
        <v>14</v>
      </c>
      <c r="BC42" s="116">
        <f t="shared" si="16"/>
        <v>14</v>
      </c>
      <c r="BD42" s="116">
        <f t="shared" si="16"/>
        <v>14</v>
      </c>
      <c r="BE42" s="116">
        <f t="shared" si="16"/>
        <v>14</v>
      </c>
      <c r="BF42" s="116">
        <f t="shared" si="16"/>
        <v>14</v>
      </c>
      <c r="BG42" s="116">
        <f t="shared" si="16"/>
        <v>14</v>
      </c>
      <c r="BH42" s="116">
        <f t="shared" si="16"/>
        <v>14</v>
      </c>
      <c r="BI42" s="116">
        <f t="shared" si="16"/>
        <v>14</v>
      </c>
      <c r="BJ42" s="116">
        <f t="shared" si="16"/>
        <v>14</v>
      </c>
      <c r="BK42" s="116">
        <f t="shared" si="16"/>
        <v>14</v>
      </c>
      <c r="BL42" s="116">
        <f t="shared" si="16"/>
        <v>14</v>
      </c>
      <c r="BM42" s="116">
        <f t="shared" si="16"/>
        <v>14</v>
      </c>
      <c r="BN42" s="116">
        <f t="shared" si="16"/>
        <v>14</v>
      </c>
      <c r="BO42" s="116">
        <f t="shared" si="16"/>
        <v>14</v>
      </c>
      <c r="BP42" s="116">
        <f t="shared" si="16"/>
        <v>14</v>
      </c>
      <c r="BQ42" s="116">
        <f t="shared" si="16"/>
        <v>14</v>
      </c>
      <c r="BR42" s="116">
        <f t="shared" si="16"/>
        <v>14</v>
      </c>
      <c r="BS42" s="116">
        <f t="shared" si="16"/>
        <v>14</v>
      </c>
      <c r="BT42" s="116">
        <f t="shared" ref="BT42:CA42" si="17">IF(BT10="",BS42,BS42+1)</f>
        <v>14</v>
      </c>
      <c r="BU42" s="116">
        <f t="shared" si="17"/>
        <v>14</v>
      </c>
      <c r="BV42" s="116">
        <f t="shared" si="17"/>
        <v>14</v>
      </c>
      <c r="BW42" s="116">
        <f t="shared" si="17"/>
        <v>14</v>
      </c>
      <c r="BX42" s="116">
        <f t="shared" si="17"/>
        <v>14</v>
      </c>
      <c r="BY42" s="116">
        <f t="shared" si="17"/>
        <v>14</v>
      </c>
      <c r="BZ42" s="116">
        <f t="shared" si="17"/>
        <v>14</v>
      </c>
      <c r="CA42" s="116">
        <f t="shared" si="17"/>
        <v>14</v>
      </c>
      <c r="CB42" s="1"/>
      <c r="CC42" s="1"/>
      <c r="CD42" s="1"/>
      <c r="CE42" s="1"/>
      <c r="CF42" s="1"/>
      <c r="CG42" s="1"/>
      <c r="CH42" s="1"/>
      <c r="CI42" s="1"/>
      <c r="CJ42" s="1"/>
      <c r="CK42" s="1"/>
      <c r="CL42" s="1"/>
      <c r="CM42" s="1"/>
      <c r="CN42" s="1"/>
      <c r="CO42" s="1"/>
      <c r="CP42" s="1"/>
      <c r="CQ42" s="1"/>
      <c r="CR42" s="1"/>
      <c r="CS42" s="1"/>
      <c r="CT42" s="1"/>
      <c r="CU42" s="1"/>
      <c r="CV42" s="1"/>
      <c r="CW42" s="1"/>
      <c r="CX42" s="1"/>
      <c r="CY42" s="1"/>
      <c r="CZ42" s="1"/>
    </row>
    <row r="43" spans="1:104" ht="19">
      <c r="A43" s="1"/>
      <c r="B43" s="1"/>
      <c r="C43" s="87" t="s">
        <v>59</v>
      </c>
      <c r="D43" s="117" t="s">
        <v>60</v>
      </c>
      <c r="E43" s="2"/>
      <c r="F43" s="1"/>
      <c r="G43" s="118"/>
      <c r="H43" s="119"/>
      <c r="I43" s="119"/>
      <c r="J43" s="8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
      <c r="CC43" s="1"/>
      <c r="CD43" s="1"/>
      <c r="CE43" s="1"/>
      <c r="CF43" s="1"/>
      <c r="CG43" s="1"/>
      <c r="CH43" s="1"/>
      <c r="CI43" s="1"/>
      <c r="CJ43" s="1"/>
      <c r="CK43" s="1"/>
      <c r="CL43" s="1"/>
      <c r="CM43" s="1"/>
      <c r="CN43" s="1"/>
      <c r="CO43" s="1"/>
      <c r="CP43" s="1"/>
      <c r="CQ43" s="1"/>
      <c r="CR43" s="1"/>
      <c r="CS43" s="1"/>
      <c r="CT43" s="1"/>
      <c r="CU43" s="1"/>
      <c r="CV43" s="1"/>
      <c r="CW43" s="1"/>
      <c r="CX43" s="1"/>
      <c r="CY43" s="1"/>
      <c r="CZ43" s="1"/>
    </row>
    <row r="44" spans="1:104" ht="19">
      <c r="A44" s="1"/>
      <c r="B44" s="1"/>
      <c r="C44" s="120"/>
      <c r="D44" s="121"/>
      <c r="E44" s="2"/>
      <c r="F44" s="1"/>
      <c r="G44" s="12"/>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row>
    <row r="45" spans="1:104" ht="19">
      <c r="A45" s="1"/>
      <c r="B45" s="1"/>
      <c r="C45" s="28" t="s">
        <v>61</v>
      </c>
      <c r="D45" s="122"/>
      <c r="E45" s="2" t="s">
        <v>25</v>
      </c>
      <c r="F45" s="1"/>
      <c r="G45" s="12"/>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row>
    <row r="46" spans="1:104" ht="19">
      <c r="A46" s="1"/>
      <c r="B46" s="1"/>
      <c r="C46" s="1"/>
      <c r="D46" s="4"/>
      <c r="E46" s="2"/>
      <c r="F46" s="1"/>
      <c r="G46" s="12"/>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row>
    <row r="47" spans="1:104" ht="19">
      <c r="A47" s="1"/>
      <c r="B47" s="1"/>
      <c r="C47" s="28" t="s">
        <v>62</v>
      </c>
      <c r="D47" s="122"/>
      <c r="E47" s="2" t="s">
        <v>25</v>
      </c>
      <c r="F47" s="1"/>
      <c r="G47" s="12"/>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19"/>
      <c r="CC47" s="1"/>
      <c r="CD47" s="1"/>
      <c r="CE47" s="1"/>
      <c r="CF47" s="1"/>
      <c r="CG47" s="1"/>
      <c r="CH47" s="1"/>
      <c r="CI47" s="1"/>
      <c r="CJ47" s="1"/>
      <c r="CK47" s="1"/>
      <c r="CL47" s="1"/>
      <c r="CM47" s="1"/>
      <c r="CN47" s="1"/>
      <c r="CO47" s="1"/>
      <c r="CP47" s="1"/>
      <c r="CQ47" s="1"/>
      <c r="CR47" s="1"/>
      <c r="CS47" s="1"/>
      <c r="CT47" s="1"/>
      <c r="CU47" s="1"/>
      <c r="CV47" s="1"/>
      <c r="CW47" s="1"/>
      <c r="CX47" s="1"/>
      <c r="CY47" s="1"/>
      <c r="CZ47" s="1"/>
    </row>
    <row r="48" spans="1:104">
      <c r="A48" s="1"/>
      <c r="B48" s="1"/>
      <c r="C48" s="1"/>
      <c r="D48" s="1"/>
      <c r="E48" s="2"/>
      <c r="F48" s="1"/>
      <c r="G48" s="12"/>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19"/>
      <c r="CC48" s="1"/>
      <c r="CD48" s="1"/>
      <c r="CE48" s="1"/>
      <c r="CF48" s="1"/>
      <c r="CG48" s="1"/>
      <c r="CH48" s="1"/>
      <c r="CI48" s="1"/>
      <c r="CJ48" s="1"/>
      <c r="CK48" s="1"/>
      <c r="CL48" s="1"/>
      <c r="CM48" s="1"/>
      <c r="CN48" s="1"/>
      <c r="CO48" s="1"/>
      <c r="CP48" s="1"/>
      <c r="CQ48" s="1"/>
      <c r="CR48" s="1"/>
      <c r="CS48" s="1"/>
      <c r="CT48" s="1"/>
      <c r="CU48" s="1"/>
      <c r="CV48" s="1"/>
      <c r="CW48" s="1"/>
      <c r="CX48" s="1"/>
      <c r="CY48" s="1"/>
      <c r="CZ48" s="1"/>
    </row>
    <row r="49" spans="1:104">
      <c r="A49" s="1"/>
      <c r="B49" s="1"/>
      <c r="C49" s="1"/>
      <c r="D49" s="1"/>
      <c r="E49" s="2"/>
      <c r="F49" s="1"/>
      <c r="G49" s="12"/>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19"/>
      <c r="CC49" s="1"/>
      <c r="CD49" s="1"/>
      <c r="CE49" s="1"/>
      <c r="CF49" s="1"/>
      <c r="CG49" s="1"/>
      <c r="CH49" s="1"/>
      <c r="CI49" s="1"/>
      <c r="CJ49" s="1"/>
      <c r="CK49" s="1"/>
      <c r="CL49" s="1"/>
      <c r="CM49" s="1"/>
      <c r="CN49" s="1"/>
      <c r="CO49" s="1"/>
      <c r="CP49" s="1"/>
      <c r="CQ49" s="1"/>
      <c r="CR49" s="1"/>
      <c r="CS49" s="1"/>
      <c r="CT49" s="1"/>
      <c r="CU49" s="1"/>
      <c r="CV49" s="1"/>
      <c r="CW49" s="1"/>
      <c r="CX49" s="1"/>
      <c r="CY49" s="1"/>
      <c r="CZ49" s="1"/>
    </row>
    <row r="50" spans="1:104" ht="19">
      <c r="A50" s="1"/>
      <c r="B50" s="1"/>
      <c r="C50" s="123" t="s">
        <v>63</v>
      </c>
      <c r="D50" s="124" t="s">
        <v>64</v>
      </c>
      <c r="E50" s="2"/>
      <c r="F50" s="1"/>
      <c r="G50" s="12"/>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25"/>
      <c r="CC50" s="1"/>
      <c r="CD50" s="1"/>
      <c r="CE50" s="1"/>
      <c r="CF50" s="1"/>
      <c r="CG50" s="1"/>
      <c r="CH50" s="1"/>
      <c r="CI50" s="1"/>
      <c r="CJ50" s="1"/>
      <c r="CK50" s="1"/>
      <c r="CL50" s="1"/>
      <c r="CM50" s="1"/>
      <c r="CN50" s="1"/>
      <c r="CO50" s="1"/>
      <c r="CP50" s="1"/>
      <c r="CQ50" s="1"/>
      <c r="CR50" s="1"/>
      <c r="CS50" s="1"/>
      <c r="CT50" s="1"/>
      <c r="CU50" s="1"/>
      <c r="CV50" s="1"/>
      <c r="CW50" s="1"/>
      <c r="CX50" s="1"/>
      <c r="CY50" s="1"/>
      <c r="CZ50" s="1"/>
    </row>
    <row r="51" spans="1:104" ht="19">
      <c r="A51" s="1"/>
      <c r="B51" s="1"/>
      <c r="C51" s="126" t="s">
        <v>65</v>
      </c>
      <c r="D51" s="126" t="s">
        <v>66</v>
      </c>
      <c r="E51" s="2"/>
      <c r="F51" s="1"/>
      <c r="G51" s="12"/>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19"/>
      <c r="CC51" s="1"/>
      <c r="CD51" s="1"/>
      <c r="CE51" s="1"/>
      <c r="CF51" s="1"/>
      <c r="CG51" s="1"/>
      <c r="CH51" s="1"/>
      <c r="CI51" s="1"/>
      <c r="CJ51" s="1"/>
      <c r="CK51" s="1"/>
      <c r="CL51" s="1"/>
      <c r="CM51" s="1"/>
      <c r="CN51" s="1"/>
      <c r="CO51" s="1"/>
      <c r="CP51" s="1"/>
      <c r="CQ51" s="1"/>
      <c r="CR51" s="1"/>
      <c r="CS51" s="1"/>
      <c r="CT51" s="1"/>
      <c r="CU51" s="1"/>
      <c r="CV51" s="1"/>
      <c r="CW51" s="1"/>
      <c r="CX51" s="1"/>
      <c r="CY51" s="1"/>
      <c r="CZ51" s="1"/>
    </row>
    <row r="52" spans="1:104" ht="19">
      <c r="A52" s="1"/>
      <c r="B52" s="1"/>
      <c r="C52" s="36"/>
      <c r="D52" s="36"/>
      <c r="E52" s="2" t="s">
        <v>25</v>
      </c>
      <c r="F52" s="1"/>
      <c r="G52" s="12"/>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row>
    <row r="53" spans="1:104" ht="19">
      <c r="A53" s="1"/>
      <c r="B53" s="1"/>
      <c r="C53" s="36"/>
      <c r="D53" s="36"/>
      <c r="E53" s="2" t="s">
        <v>25</v>
      </c>
      <c r="F53" s="1"/>
      <c r="G53" s="12"/>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row>
    <row r="54" spans="1:104" ht="19">
      <c r="A54" s="1"/>
      <c r="B54" s="1"/>
      <c r="C54" s="36"/>
      <c r="D54" s="36"/>
      <c r="E54" s="2" t="s">
        <v>25</v>
      </c>
      <c r="F54" s="1"/>
      <c r="G54" s="12"/>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row>
    <row r="55" spans="1:104" ht="19">
      <c r="A55" s="1"/>
      <c r="B55" s="1"/>
      <c r="C55" s="36"/>
      <c r="D55" s="127"/>
      <c r="E55" s="2" t="s">
        <v>25</v>
      </c>
      <c r="F55" s="1"/>
      <c r="G55" s="12"/>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row>
    <row r="56" spans="1:104">
      <c r="A56" s="1"/>
      <c r="B56" s="1"/>
      <c r="C56" s="1"/>
      <c r="D56" s="1"/>
      <c r="E56" s="2"/>
      <c r="F56" s="1"/>
      <c r="G56" s="12"/>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row>
    <row r="57" spans="1:104">
      <c r="A57" s="1"/>
      <c r="B57" s="1"/>
      <c r="C57" s="1"/>
      <c r="D57" s="1"/>
      <c r="E57" s="2"/>
      <c r="F57" s="1"/>
      <c r="G57" s="12"/>
      <c r="H57" s="89"/>
      <c r="I57" s="89"/>
      <c r="J57" s="11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row>
    <row r="58" spans="1:104" ht="19">
      <c r="A58" s="1"/>
      <c r="B58" s="1"/>
      <c r="C58" s="128" t="s">
        <v>67</v>
      </c>
      <c r="D58" s="29" t="s">
        <v>68</v>
      </c>
      <c r="E58" s="2"/>
      <c r="F58" s="1"/>
      <c r="G58" s="12"/>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row>
    <row r="59" spans="1:104" ht="19">
      <c r="A59" s="1"/>
      <c r="B59" s="1"/>
      <c r="C59" s="129" t="s">
        <v>69</v>
      </c>
      <c r="D59" s="36"/>
      <c r="E59" s="2" t="s">
        <v>25</v>
      </c>
      <c r="F59" s="1"/>
      <c r="G59" s="12"/>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row>
    <row r="60" spans="1:104">
      <c r="A60" s="1"/>
      <c r="B60" s="1"/>
      <c r="C60" s="1"/>
      <c r="D60" s="1"/>
      <c r="E60" s="2"/>
      <c r="F60" s="1"/>
      <c r="G60" s="12"/>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row>
    <row r="61" spans="1:104">
      <c r="A61" s="1"/>
      <c r="B61" s="1"/>
      <c r="C61" s="1"/>
      <c r="D61" s="1"/>
      <c r="E61" s="2"/>
      <c r="F61" s="1"/>
      <c r="G61" s="12"/>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row>
    <row r="62" spans="1:104" ht="19">
      <c r="A62" s="1"/>
      <c r="B62" s="1"/>
      <c r="C62" s="130" t="s">
        <v>70</v>
      </c>
      <c r="D62" s="131" t="s">
        <v>71</v>
      </c>
      <c r="E62" s="2"/>
      <c r="F62" s="1"/>
      <c r="G62" s="12"/>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row>
    <row r="63" spans="1:104" ht="19">
      <c r="A63" s="1"/>
      <c r="B63" s="1"/>
      <c r="C63" s="132" t="s">
        <v>72</v>
      </c>
      <c r="D63" s="133" t="s">
        <v>73</v>
      </c>
      <c r="E63" s="2"/>
      <c r="F63" s="1"/>
      <c r="G63" s="12"/>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row>
    <row r="64" spans="1:104" ht="19">
      <c r="A64" s="1"/>
      <c r="B64" s="1"/>
      <c r="C64" s="134" t="s">
        <v>74</v>
      </c>
      <c r="D64" s="135" t="s">
        <v>75</v>
      </c>
      <c r="E64" s="2"/>
      <c r="F64" s="1"/>
      <c r="G64" s="12"/>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row>
    <row r="65" spans="1:104">
      <c r="A65" s="1"/>
      <c r="B65" s="1"/>
      <c r="C65" s="1"/>
      <c r="D65" s="1"/>
      <c r="E65" s="2"/>
      <c r="F65" s="1"/>
      <c r="G65" s="12"/>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row>
    <row r="66" spans="1:104">
      <c r="A66" s="1"/>
      <c r="B66" s="1"/>
      <c r="C66" s="136" t="s">
        <v>76</v>
      </c>
      <c r="D66" s="136" t="s">
        <v>77</v>
      </c>
      <c r="E66" s="2"/>
      <c r="F66" s="1"/>
      <c r="G66" s="12"/>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row>
    <row r="67" spans="1:104">
      <c r="A67" s="1"/>
      <c r="B67" s="1"/>
      <c r="C67" s="153">
        <v>9</v>
      </c>
      <c r="D67" s="153">
        <v>18</v>
      </c>
      <c r="E67" s="2" t="s">
        <v>25</v>
      </c>
      <c r="F67" s="1"/>
      <c r="G67" s="12"/>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row>
    <row r="68" spans="1:104">
      <c r="A68" s="1"/>
      <c r="B68" s="1"/>
      <c r="C68" s="137" t="s">
        <v>14</v>
      </c>
      <c r="D68" s="53"/>
      <c r="E68" s="2" t="s">
        <v>25</v>
      </c>
      <c r="F68" s="1"/>
      <c r="G68" s="12"/>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row>
    <row r="69" spans="1:104">
      <c r="A69" s="1"/>
      <c r="B69" s="1"/>
      <c r="C69" s="137" t="s">
        <v>79</v>
      </c>
      <c r="D69" s="146" t="s">
        <v>10</v>
      </c>
      <c r="E69" s="2" t="s">
        <v>25</v>
      </c>
      <c r="F69" s="1"/>
      <c r="G69" s="12"/>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row>
    <row r="70" spans="1:104">
      <c r="A70" s="1"/>
      <c r="B70" s="1"/>
      <c r="C70" s="137" t="s">
        <v>80</v>
      </c>
      <c r="D70" s="146" t="s">
        <v>10</v>
      </c>
      <c r="E70" s="2" t="s">
        <v>25</v>
      </c>
      <c r="F70" s="1"/>
      <c r="G70" s="12"/>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row>
    <row r="71" spans="1:104">
      <c r="A71" s="1"/>
      <c r="B71" s="1"/>
      <c r="C71" s="137" t="s">
        <v>81</v>
      </c>
      <c r="D71" s="138"/>
      <c r="E71" s="2" t="s">
        <v>25</v>
      </c>
      <c r="F71" s="1"/>
      <c r="G71" s="12"/>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row>
    <row r="72" spans="1:104">
      <c r="A72" s="1"/>
      <c r="B72" s="1"/>
      <c r="C72" s="139"/>
      <c r="D72" s="139"/>
      <c r="E72" s="2"/>
      <c r="F72" s="1"/>
      <c r="G72" s="12"/>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row>
    <row r="73" spans="1:104">
      <c r="A73" s="1"/>
      <c r="B73" s="1"/>
      <c r="C73" s="136" t="s">
        <v>82</v>
      </c>
      <c r="D73" s="136" t="s">
        <v>83</v>
      </c>
      <c r="E73" s="2"/>
      <c r="F73" s="1"/>
      <c r="G73" s="12"/>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row>
    <row r="74" spans="1:104">
      <c r="A74" s="1"/>
      <c r="B74" s="1"/>
      <c r="C74" s="153">
        <v>24</v>
      </c>
      <c r="D74" s="153">
        <v>35</v>
      </c>
      <c r="E74" s="2" t="s">
        <v>25</v>
      </c>
      <c r="F74" s="1"/>
      <c r="G74" s="12"/>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row>
    <row r="75" spans="1:104">
      <c r="A75" s="1"/>
      <c r="B75" s="1"/>
      <c r="C75" s="137" t="s">
        <v>14</v>
      </c>
      <c r="D75" s="146" t="s">
        <v>10</v>
      </c>
      <c r="E75" s="2" t="s">
        <v>25</v>
      </c>
      <c r="F75" s="1"/>
      <c r="G75" s="12"/>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row>
    <row r="76" spans="1:104">
      <c r="A76" s="1"/>
      <c r="B76" s="1"/>
      <c r="C76" s="137" t="s">
        <v>79</v>
      </c>
      <c r="D76" s="146" t="s">
        <v>10</v>
      </c>
      <c r="E76" s="2" t="s">
        <v>25</v>
      </c>
      <c r="F76" s="1"/>
      <c r="G76" s="12"/>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row>
    <row r="77" spans="1:104">
      <c r="A77" s="1"/>
      <c r="B77" s="1"/>
      <c r="C77" s="137" t="s">
        <v>80</v>
      </c>
      <c r="D77" s="146" t="s">
        <v>10</v>
      </c>
      <c r="E77" s="2" t="s">
        <v>25</v>
      </c>
      <c r="F77" s="1"/>
      <c r="G77" s="12"/>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row>
    <row r="78" spans="1:104">
      <c r="A78" s="1"/>
      <c r="B78" s="1"/>
      <c r="C78" s="137" t="s">
        <v>81</v>
      </c>
      <c r="D78" s="138"/>
      <c r="E78" s="2" t="s">
        <v>25</v>
      </c>
      <c r="F78" s="1"/>
      <c r="G78" s="12"/>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row>
    <row r="79" spans="1:104">
      <c r="A79" s="1"/>
      <c r="B79" s="1"/>
      <c r="C79" s="140"/>
      <c r="D79" s="140"/>
      <c r="E79" s="2"/>
      <c r="F79" s="1"/>
      <c r="G79" s="12"/>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row>
    <row r="80" spans="1:104">
      <c r="A80" s="1"/>
      <c r="B80" s="1"/>
      <c r="C80" s="136" t="s">
        <v>84</v>
      </c>
      <c r="D80" s="136" t="s">
        <v>85</v>
      </c>
      <c r="E80" s="2"/>
      <c r="F80" s="1"/>
      <c r="G80" s="12"/>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row>
    <row r="81" spans="1:104">
      <c r="A81" s="1"/>
      <c r="B81" s="1"/>
      <c r="C81" s="53" t="s">
        <v>78</v>
      </c>
      <c r="D81" s="53" t="s">
        <v>78</v>
      </c>
      <c r="E81" s="2" t="s">
        <v>25</v>
      </c>
      <c r="F81" s="1"/>
      <c r="G81" s="12"/>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row>
    <row r="82" spans="1:104">
      <c r="A82" s="1"/>
      <c r="B82" s="1"/>
      <c r="C82" s="137" t="s">
        <v>14</v>
      </c>
      <c r="D82" s="53"/>
      <c r="E82" s="2" t="s">
        <v>25</v>
      </c>
      <c r="F82" s="1"/>
      <c r="G82" s="12"/>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row>
    <row r="83" spans="1:104">
      <c r="A83" s="1"/>
      <c r="B83" s="1"/>
      <c r="C83" s="137" t="s">
        <v>79</v>
      </c>
      <c r="D83" s="53"/>
      <c r="E83" s="2" t="s">
        <v>25</v>
      </c>
      <c r="F83" s="1"/>
      <c r="G83" s="12"/>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row>
    <row r="84" spans="1:104">
      <c r="A84" s="1"/>
      <c r="B84" s="1"/>
      <c r="C84" s="137" t="s">
        <v>80</v>
      </c>
      <c r="D84" s="53"/>
      <c r="E84" s="2" t="s">
        <v>25</v>
      </c>
      <c r="F84" s="1"/>
      <c r="G84" s="12"/>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row>
    <row r="85" spans="1:104">
      <c r="A85" s="1"/>
      <c r="B85" s="1"/>
      <c r="C85" s="137" t="s">
        <v>81</v>
      </c>
      <c r="D85" s="138"/>
      <c r="E85" s="2" t="s">
        <v>25</v>
      </c>
      <c r="F85" s="1"/>
      <c r="G85" s="12"/>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row>
    <row r="86" spans="1:104">
      <c r="A86" s="1"/>
      <c r="B86" s="1"/>
      <c r="C86" s="140"/>
      <c r="D86" s="140"/>
      <c r="E86" s="2"/>
      <c r="F86" s="1"/>
      <c r="G86" s="12"/>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row>
    <row r="87" spans="1:104">
      <c r="A87" s="1"/>
      <c r="B87" s="1"/>
      <c r="C87" s="136" t="s">
        <v>86</v>
      </c>
      <c r="D87" s="136" t="s">
        <v>87</v>
      </c>
      <c r="E87" s="2"/>
      <c r="F87" s="1"/>
      <c r="G87" s="12"/>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row>
    <row r="88" spans="1:104">
      <c r="A88" s="1"/>
      <c r="B88" s="1"/>
      <c r="C88" s="53" t="s">
        <v>78</v>
      </c>
      <c r="D88" s="53" t="s">
        <v>78</v>
      </c>
      <c r="E88" s="2" t="s">
        <v>25</v>
      </c>
      <c r="F88" s="1"/>
      <c r="G88" s="12"/>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row>
    <row r="89" spans="1:104">
      <c r="A89" s="1"/>
      <c r="B89" s="1"/>
      <c r="C89" s="137" t="s">
        <v>14</v>
      </c>
      <c r="D89" s="53"/>
      <c r="E89" s="2" t="s">
        <v>25</v>
      </c>
      <c r="F89" s="1"/>
      <c r="G89" s="12"/>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row>
    <row r="90" spans="1:104">
      <c r="A90" s="1"/>
      <c r="B90" s="1"/>
      <c r="C90" s="137" t="s">
        <v>79</v>
      </c>
      <c r="D90" s="53"/>
      <c r="E90" s="2" t="s">
        <v>25</v>
      </c>
      <c r="F90" s="1"/>
      <c r="G90" s="12"/>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row>
    <row r="91" spans="1:104">
      <c r="A91" s="1"/>
      <c r="B91" s="1"/>
      <c r="C91" s="137" t="s">
        <v>80</v>
      </c>
      <c r="D91" s="53"/>
      <c r="E91" s="2" t="s">
        <v>25</v>
      </c>
      <c r="F91" s="1"/>
      <c r="G91" s="12"/>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row>
    <row r="92" spans="1:104">
      <c r="A92" s="1"/>
      <c r="B92" s="1"/>
      <c r="C92" s="137" t="s">
        <v>81</v>
      </c>
      <c r="D92" s="138"/>
      <c r="E92" s="2" t="s">
        <v>25</v>
      </c>
      <c r="F92" s="1"/>
      <c r="G92" s="12"/>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row>
    <row r="93" spans="1:104">
      <c r="A93" s="1"/>
      <c r="B93" s="1"/>
      <c r="C93" s="140"/>
      <c r="D93" s="140"/>
      <c r="E93" s="2"/>
      <c r="F93" s="1"/>
      <c r="G93" s="12"/>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row>
    <row r="94" spans="1:104">
      <c r="A94" s="1"/>
      <c r="B94" s="1"/>
      <c r="C94" s="136" t="s">
        <v>88</v>
      </c>
      <c r="D94" s="136" t="s">
        <v>89</v>
      </c>
      <c r="E94" s="2"/>
      <c r="F94" s="1"/>
      <c r="G94" s="12"/>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row>
    <row r="95" spans="1:104">
      <c r="A95" s="1"/>
      <c r="B95" s="1"/>
      <c r="C95" s="53" t="s">
        <v>78</v>
      </c>
      <c r="D95" s="53" t="s">
        <v>78</v>
      </c>
      <c r="E95" s="2" t="s">
        <v>25</v>
      </c>
      <c r="F95" s="1"/>
      <c r="G95" s="12"/>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row>
    <row r="96" spans="1:104">
      <c r="A96" s="1"/>
      <c r="B96" s="1"/>
      <c r="C96" s="137" t="s">
        <v>14</v>
      </c>
      <c r="D96" s="53"/>
      <c r="E96" s="2" t="s">
        <v>25</v>
      </c>
      <c r="F96" s="1"/>
      <c r="G96" s="12"/>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row>
    <row r="97" spans="1:104">
      <c r="A97" s="1"/>
      <c r="B97" s="1"/>
      <c r="C97" s="137" t="s">
        <v>79</v>
      </c>
      <c r="D97" s="53"/>
      <c r="E97" s="2" t="s">
        <v>25</v>
      </c>
      <c r="F97" s="1"/>
      <c r="G97" s="12"/>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row>
    <row r="98" spans="1:104">
      <c r="A98" s="1"/>
      <c r="B98" s="1"/>
      <c r="C98" s="137" t="s">
        <v>80</v>
      </c>
      <c r="D98" s="53"/>
      <c r="E98" s="2" t="s">
        <v>25</v>
      </c>
      <c r="F98" s="1"/>
      <c r="G98" s="12"/>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row>
    <row r="99" spans="1:104">
      <c r="A99" s="1"/>
      <c r="B99" s="1"/>
      <c r="C99" s="137" t="s">
        <v>81</v>
      </c>
      <c r="D99" s="138"/>
      <c r="E99" s="2" t="s">
        <v>25</v>
      </c>
      <c r="F99" s="1"/>
      <c r="G99" s="12"/>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row>
    <row r="100" spans="1:104">
      <c r="A100" s="1"/>
      <c r="B100" s="1"/>
      <c r="C100" s="140"/>
      <c r="D100" s="140"/>
      <c r="E100" s="2"/>
      <c r="F100" s="1"/>
      <c r="G100" s="12"/>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row>
    <row r="101" spans="1:104">
      <c r="A101" s="1"/>
      <c r="B101" s="1"/>
      <c r="C101" s="136" t="s">
        <v>90</v>
      </c>
      <c r="D101" s="136" t="s">
        <v>91</v>
      </c>
      <c r="E101" s="2"/>
      <c r="F101" s="1"/>
      <c r="G101" s="12"/>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row>
    <row r="102" spans="1:104">
      <c r="A102" s="1"/>
      <c r="B102" s="1"/>
      <c r="C102" s="53" t="s">
        <v>78</v>
      </c>
      <c r="D102" s="53" t="s">
        <v>78</v>
      </c>
      <c r="E102" s="2" t="s">
        <v>25</v>
      </c>
      <c r="F102" s="1"/>
      <c r="G102" s="12"/>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row>
    <row r="103" spans="1:104">
      <c r="A103" s="1"/>
      <c r="B103" s="1"/>
      <c r="C103" s="137" t="s">
        <v>14</v>
      </c>
      <c r="D103" s="53"/>
      <c r="E103" s="2" t="s">
        <v>25</v>
      </c>
      <c r="F103" s="1"/>
      <c r="G103" s="12"/>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row>
    <row r="104" spans="1:104">
      <c r="A104" s="1"/>
      <c r="B104" s="1"/>
      <c r="C104" s="137" t="s">
        <v>79</v>
      </c>
      <c r="D104" s="53"/>
      <c r="E104" s="2" t="s">
        <v>25</v>
      </c>
      <c r="F104" s="1"/>
      <c r="G104" s="12"/>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row>
    <row r="105" spans="1:104">
      <c r="A105" s="1"/>
      <c r="B105" s="1"/>
      <c r="C105" s="137" t="s">
        <v>80</v>
      </c>
      <c r="D105" s="53"/>
      <c r="E105" s="2" t="s">
        <v>25</v>
      </c>
      <c r="F105" s="1"/>
      <c r="G105" s="12"/>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row>
    <row r="106" spans="1:104">
      <c r="A106" s="1"/>
      <c r="B106" s="1"/>
      <c r="C106" s="137" t="s">
        <v>81</v>
      </c>
      <c r="D106" s="138"/>
      <c r="E106" s="2" t="s">
        <v>25</v>
      </c>
      <c r="F106" s="1"/>
      <c r="G106" s="12"/>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row>
    <row r="107" spans="1:104">
      <c r="A107" s="1"/>
      <c r="B107" s="1"/>
      <c r="C107" s="1"/>
      <c r="D107" s="1"/>
      <c r="E107" s="2"/>
      <c r="F107" s="1"/>
      <c r="G107" s="12"/>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row>
    <row r="108" spans="1:104">
      <c r="A108" s="1"/>
      <c r="B108" s="1"/>
      <c r="C108" s="1"/>
      <c r="D108" s="1"/>
      <c r="E108" s="2"/>
      <c r="F108" s="1"/>
      <c r="G108" s="12"/>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row>
    <row r="109" spans="1:104">
      <c r="A109" s="1"/>
      <c r="B109" s="1"/>
      <c r="C109" s="1"/>
      <c r="D109" s="1"/>
      <c r="E109" s="2"/>
      <c r="F109" s="1"/>
      <c r="G109" s="12"/>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row>
    <row r="110" spans="1:104">
      <c r="A110" s="1"/>
      <c r="B110" s="1"/>
      <c r="C110" s="1"/>
      <c r="D110" s="1"/>
      <c r="E110" s="2"/>
      <c r="F110" s="1"/>
      <c r="G110" s="12"/>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row>
    <row r="111" spans="1:104">
      <c r="A111" s="1"/>
      <c r="B111" s="1"/>
      <c r="C111" s="1"/>
      <c r="D111" s="1"/>
      <c r="E111" s="2"/>
      <c r="F111" s="1"/>
      <c r="G111" s="12"/>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row>
    <row r="112" spans="1:104">
      <c r="A112" s="1"/>
      <c r="B112" s="1"/>
      <c r="C112" s="1"/>
      <c r="D112" s="1"/>
      <c r="E112" s="2"/>
      <c r="F112" s="1"/>
      <c r="G112" s="12"/>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row>
    <row r="113" spans="1:104">
      <c r="A113" s="1"/>
      <c r="B113" s="1"/>
      <c r="C113" s="1"/>
      <c r="D113" s="1"/>
      <c r="E113" s="2"/>
      <c r="F113" s="1"/>
      <c r="G113" s="12"/>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row>
    <row r="114" spans="1:104">
      <c r="A114" s="1"/>
      <c r="B114" s="1"/>
      <c r="C114" s="1"/>
      <c r="D114" s="1"/>
      <c r="E114" s="2"/>
      <c r="F114" s="1"/>
      <c r="G114" s="12"/>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row>
    <row r="115" spans="1:104">
      <c r="A115" s="1"/>
      <c r="B115" s="1"/>
      <c r="C115" s="1"/>
      <c r="D115" s="1"/>
      <c r="E115" s="2"/>
      <c r="F115" s="1"/>
      <c r="G115" s="12"/>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row>
    <row r="116" spans="1:104">
      <c r="A116" s="1"/>
      <c r="B116" s="1"/>
      <c r="C116" s="1"/>
      <c r="D116" s="1"/>
      <c r="E116" s="2"/>
      <c r="F116" s="1"/>
      <c r="G116" s="12"/>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row>
    <row r="117" spans="1:104">
      <c r="A117" s="1"/>
      <c r="B117" s="1"/>
      <c r="C117" s="1"/>
      <c r="D117" s="1"/>
      <c r="E117" s="2"/>
      <c r="F117" s="1"/>
      <c r="G117" s="12"/>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row>
    <row r="118" spans="1:104">
      <c r="A118" s="1"/>
      <c r="B118" s="1"/>
      <c r="C118" s="1"/>
      <c r="D118" s="1"/>
      <c r="E118" s="2"/>
      <c r="F118" s="1"/>
      <c r="G118" s="12"/>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row>
    <row r="119" spans="1:104">
      <c r="A119" s="1"/>
      <c r="B119" s="1"/>
      <c r="C119" s="1"/>
      <c r="D119" s="1"/>
      <c r="E119" s="2"/>
      <c r="F119" s="1"/>
      <c r="G119" s="12"/>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row>
    <row r="120" spans="1:104">
      <c r="A120" s="1"/>
      <c r="B120" s="1"/>
      <c r="C120" s="1"/>
      <c r="D120" s="1"/>
      <c r="E120" s="2"/>
      <c r="F120" s="1"/>
      <c r="G120" s="12"/>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row>
    <row r="121" spans="1:104">
      <c r="A121" s="1"/>
      <c r="B121" s="1"/>
      <c r="C121" s="1"/>
      <c r="D121" s="1"/>
      <c r="E121" s="2"/>
      <c r="F121" s="1"/>
      <c r="G121" s="12"/>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row>
    <row r="122" spans="1:104">
      <c r="A122" s="1"/>
      <c r="B122" s="1"/>
      <c r="C122" s="1"/>
      <c r="D122" s="1"/>
      <c r="E122" s="2"/>
      <c r="F122" s="1"/>
      <c r="G122" s="12"/>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row>
    <row r="123" spans="1:104">
      <c r="A123" s="1"/>
      <c r="B123" s="1"/>
      <c r="C123" s="1"/>
      <c r="D123" s="1"/>
      <c r="E123" s="2"/>
      <c r="F123" s="1"/>
      <c r="G123" s="12"/>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row>
    <row r="124" spans="1:104">
      <c r="A124" s="1"/>
      <c r="B124" s="1"/>
      <c r="C124" s="1"/>
      <c r="D124" s="1"/>
      <c r="E124" s="2"/>
      <c r="F124" s="1"/>
      <c r="G124" s="12"/>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row>
    <row r="125" spans="1:104">
      <c r="A125" s="1"/>
      <c r="B125" s="1"/>
      <c r="C125" s="1"/>
      <c r="D125" s="1"/>
      <c r="E125" s="2"/>
      <c r="F125" s="1"/>
      <c r="G125" s="12"/>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row>
    <row r="126" spans="1:104">
      <c r="A126" s="1"/>
      <c r="B126" s="1"/>
      <c r="C126" s="1"/>
      <c r="D126" s="1"/>
      <c r="E126" s="2"/>
      <c r="F126" s="1"/>
      <c r="G126" s="12"/>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row>
    <row r="127" spans="1:104">
      <c r="A127" s="1"/>
      <c r="B127" s="1"/>
      <c r="C127" s="1"/>
      <c r="D127" s="1"/>
      <c r="E127" s="2"/>
      <c r="F127" s="1"/>
      <c r="G127" s="12"/>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row>
    <row r="128" spans="1:104">
      <c r="A128" s="1"/>
      <c r="B128" s="1"/>
      <c r="C128" s="1"/>
      <c r="D128" s="1"/>
      <c r="E128" s="2"/>
      <c r="F128" s="1"/>
      <c r="G128" s="12"/>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row>
    <row r="129" spans="1:104">
      <c r="A129" s="1"/>
      <c r="B129" s="1"/>
      <c r="C129" s="1"/>
      <c r="D129" s="1"/>
      <c r="E129" s="2"/>
      <c r="F129" s="1"/>
      <c r="G129" s="12"/>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row>
    <row r="130" spans="1:104">
      <c r="A130" s="1"/>
      <c r="B130" s="1"/>
      <c r="C130" s="1"/>
      <c r="D130" s="1"/>
      <c r="E130" s="2"/>
      <c r="F130" s="1"/>
      <c r="G130" s="12"/>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row>
    <row r="131" spans="1:104">
      <c r="A131" s="1"/>
      <c r="B131" s="1"/>
      <c r="C131" s="1"/>
      <c r="D131" s="1"/>
      <c r="E131" s="2"/>
      <c r="F131" s="1"/>
      <c r="G131" s="12"/>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row>
    <row r="132" spans="1:104">
      <c r="A132" s="1"/>
      <c r="B132" s="1"/>
      <c r="C132" s="1"/>
      <c r="D132" s="1"/>
      <c r="E132" s="2"/>
      <c r="F132" s="1"/>
      <c r="G132" s="12"/>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row>
    <row r="133" spans="1:104">
      <c r="A133" s="1"/>
      <c r="B133" s="1"/>
      <c r="C133" s="1"/>
      <c r="D133" s="1"/>
      <c r="E133" s="2"/>
      <c r="F133" s="1"/>
      <c r="G133" s="12"/>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row>
    <row r="134" spans="1:104">
      <c r="A134" s="1"/>
      <c r="B134" s="1"/>
      <c r="C134" s="1"/>
      <c r="D134" s="1"/>
      <c r="E134" s="2"/>
      <c r="F134" s="1"/>
      <c r="G134" s="12"/>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row>
    <row r="135" spans="1:104">
      <c r="A135" s="1"/>
      <c r="B135" s="1"/>
      <c r="C135" s="1"/>
      <c r="D135" s="1"/>
      <c r="E135" s="2"/>
      <c r="F135" s="1"/>
      <c r="G135" s="12"/>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row>
    <row r="136" spans="1:104">
      <c r="A136" s="1"/>
      <c r="B136" s="1"/>
      <c r="C136" s="1"/>
      <c r="D136" s="1"/>
      <c r="E136" s="2"/>
      <c r="F136" s="1"/>
      <c r="G136" s="12"/>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row>
    <row r="137" spans="1:104">
      <c r="A137" s="1"/>
      <c r="B137" s="1"/>
      <c r="C137" s="1"/>
      <c r="D137" s="1"/>
      <c r="E137" s="2"/>
      <c r="F137" s="1"/>
      <c r="G137" s="12"/>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row>
    <row r="138" spans="1:104">
      <c r="A138" s="1"/>
      <c r="B138" s="1"/>
      <c r="C138" s="1"/>
      <c r="D138" s="1"/>
      <c r="E138" s="2"/>
      <c r="F138" s="1"/>
      <c r="G138" s="12"/>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row>
    <row r="139" spans="1:104">
      <c r="A139" s="1"/>
      <c r="B139" s="1"/>
      <c r="C139" s="1"/>
      <c r="D139" s="1"/>
      <c r="E139" s="2"/>
      <c r="F139" s="1"/>
      <c r="G139" s="12"/>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row>
    <row r="140" spans="1:104">
      <c r="A140" s="1"/>
      <c r="B140" s="1"/>
      <c r="C140" s="1"/>
      <c r="D140" s="1"/>
      <c r="E140" s="2"/>
      <c r="F140" s="1"/>
      <c r="G140" s="12"/>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row>
    <row r="141" spans="1:104">
      <c r="A141" s="1"/>
      <c r="B141" s="1"/>
      <c r="C141" s="1"/>
      <c r="D141" s="1"/>
      <c r="E141" s="2"/>
      <c r="F141" s="1"/>
      <c r="G141" s="12"/>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row>
    <row r="142" spans="1:104">
      <c r="A142" s="1"/>
      <c r="B142" s="1"/>
      <c r="C142" s="1"/>
      <c r="D142" s="1"/>
      <c r="E142" s="2"/>
      <c r="F142" s="1"/>
      <c r="G142" s="12"/>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row>
    <row r="143" spans="1:104">
      <c r="A143" s="1"/>
      <c r="B143" s="1"/>
      <c r="C143" s="1"/>
      <c r="D143" s="1"/>
      <c r="E143" s="2"/>
      <c r="F143" s="1"/>
      <c r="G143" s="12"/>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row>
    <row r="144" spans="1:104">
      <c r="A144" s="1"/>
      <c r="B144" s="1"/>
      <c r="C144" s="1"/>
      <c r="D144" s="1"/>
      <c r="E144" s="2"/>
      <c r="F144" s="1"/>
      <c r="G144" s="12"/>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row>
    <row r="145" spans="1:104">
      <c r="A145" s="1"/>
      <c r="B145" s="1"/>
      <c r="C145" s="1"/>
      <c r="D145" s="1"/>
      <c r="E145" s="2"/>
      <c r="F145" s="1"/>
      <c r="G145" s="12"/>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row>
    <row r="146" spans="1:104">
      <c r="A146" s="1"/>
      <c r="B146" s="1"/>
      <c r="C146" s="1"/>
      <c r="D146" s="1"/>
      <c r="E146" s="2"/>
      <c r="F146" s="1"/>
      <c r="G146" s="12"/>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row>
    <row r="147" spans="1:104">
      <c r="A147" s="1"/>
      <c r="B147" s="1"/>
      <c r="C147" s="1"/>
      <c r="D147" s="1"/>
      <c r="E147" s="2"/>
      <c r="F147" s="1"/>
      <c r="G147" s="12"/>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row>
    <row r="148" spans="1:104">
      <c r="A148" s="1"/>
      <c r="B148" s="1"/>
      <c r="C148" s="1"/>
      <c r="D148" s="1"/>
      <c r="E148" s="2"/>
      <c r="F148" s="1"/>
      <c r="G148" s="12"/>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row>
    <row r="149" spans="1:104">
      <c r="A149" s="1"/>
      <c r="B149" s="1"/>
      <c r="C149" s="1"/>
      <c r="D149" s="1"/>
      <c r="E149" s="2"/>
      <c r="F149" s="1"/>
      <c r="G149" s="12"/>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row>
    <row r="150" spans="1:104">
      <c r="A150" s="1"/>
      <c r="B150" s="1"/>
      <c r="C150" s="1"/>
      <c r="D150" s="1"/>
      <c r="E150" s="2"/>
      <c r="F150" s="1"/>
      <c r="G150" s="12"/>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row>
    <row r="151" spans="1:104">
      <c r="A151" s="1"/>
      <c r="B151" s="1"/>
      <c r="C151" s="1"/>
      <c r="D151" s="1"/>
      <c r="E151" s="2"/>
      <c r="F151" s="1"/>
      <c r="G151" s="12"/>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row>
    <row r="152" spans="1:104">
      <c r="A152" s="1"/>
      <c r="B152" s="1"/>
      <c r="C152" s="1"/>
      <c r="D152" s="1"/>
      <c r="E152" s="2"/>
      <c r="F152" s="1"/>
      <c r="G152" s="12"/>
      <c r="H152" s="89"/>
      <c r="I152" s="89"/>
      <c r="J152" s="89"/>
      <c r="K152" s="89"/>
      <c r="L152" s="89"/>
      <c r="M152" s="89"/>
      <c r="N152" s="89"/>
      <c r="O152" s="89"/>
      <c r="P152" s="89"/>
      <c r="Q152" s="89"/>
      <c r="R152" s="89"/>
      <c r="S152" s="89"/>
      <c r="T152" s="89"/>
      <c r="U152" s="89"/>
      <c r="V152" s="89"/>
      <c r="W152" s="89"/>
      <c r="X152" s="89"/>
      <c r="Y152" s="89"/>
      <c r="Z152" s="89"/>
      <c r="AA152" s="89"/>
      <c r="AB152" s="89"/>
      <c r="AC152" s="89"/>
      <c r="AD152" s="89"/>
      <c r="AE152" s="89"/>
      <c r="AF152" s="89"/>
      <c r="AG152" s="89"/>
      <c r="AH152" s="89"/>
      <c r="AI152" s="89"/>
      <c r="AJ152" s="89"/>
      <c r="AK152" s="89"/>
      <c r="AL152" s="89"/>
      <c r="AM152" s="89"/>
      <c r="AN152" s="89"/>
      <c r="AO152" s="89"/>
      <c r="AP152" s="89"/>
      <c r="AQ152" s="89"/>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row>
    <row r="153" spans="1:104">
      <c r="A153" s="1"/>
      <c r="B153" s="1"/>
      <c r="C153" s="1"/>
      <c r="D153" s="1"/>
      <c r="E153" s="2"/>
      <c r="F153" s="1"/>
      <c r="G153" s="12"/>
      <c r="H153" s="89"/>
      <c r="I153" s="89"/>
      <c r="J153" s="89"/>
      <c r="K153" s="89"/>
      <c r="L153" s="89"/>
      <c r="M153" s="89"/>
      <c r="N153" s="89"/>
      <c r="O153" s="89"/>
      <c r="P153" s="89"/>
      <c r="Q153" s="89"/>
      <c r="R153" s="89"/>
      <c r="S153" s="89"/>
      <c r="T153" s="89"/>
      <c r="U153" s="89"/>
      <c r="V153" s="89"/>
      <c r="W153" s="89"/>
      <c r="X153" s="89"/>
      <c r="Y153" s="89"/>
      <c r="Z153" s="89"/>
      <c r="AA153" s="89"/>
      <c r="AB153" s="89"/>
      <c r="AC153" s="89"/>
      <c r="AD153" s="89"/>
      <c r="AE153" s="89"/>
      <c r="AF153" s="89"/>
      <c r="AG153" s="89"/>
      <c r="AH153" s="89"/>
      <c r="AI153" s="89"/>
      <c r="AJ153" s="89"/>
      <c r="AK153" s="89"/>
      <c r="AL153" s="89"/>
      <c r="AM153" s="89"/>
      <c r="AN153" s="89"/>
      <c r="AO153" s="89"/>
      <c r="AP153" s="89"/>
      <c r="AQ153" s="89"/>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row>
    <row r="154" spans="1:104">
      <c r="A154" s="1"/>
      <c r="B154" s="1"/>
      <c r="C154" s="1"/>
      <c r="D154" s="1"/>
      <c r="E154" s="2"/>
      <c r="F154" s="1"/>
      <c r="G154" s="12"/>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89"/>
      <c r="AK154" s="89"/>
      <c r="AL154" s="89"/>
      <c r="AM154" s="89"/>
      <c r="AN154" s="89"/>
      <c r="AO154" s="89"/>
      <c r="AP154" s="89"/>
      <c r="AQ154" s="89"/>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row>
    <row r="155" spans="1:104">
      <c r="A155" s="1"/>
      <c r="B155" s="1"/>
      <c r="C155" s="1"/>
      <c r="D155" s="1"/>
      <c r="E155" s="2"/>
      <c r="F155" s="1"/>
      <c r="G155" s="12"/>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row>
    <row r="156" spans="1:104">
      <c r="A156" s="1"/>
      <c r="B156" s="1"/>
      <c r="C156" s="1"/>
      <c r="D156" s="1"/>
      <c r="E156" s="2"/>
      <c r="F156" s="1"/>
      <c r="G156" s="12"/>
      <c r="H156" s="89"/>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89"/>
      <c r="AG156" s="89"/>
      <c r="AH156" s="89"/>
      <c r="AI156" s="89"/>
      <c r="AJ156" s="89"/>
      <c r="AK156" s="89"/>
      <c r="AL156" s="89"/>
      <c r="AM156" s="89"/>
      <c r="AN156" s="89"/>
      <c r="AO156" s="89"/>
      <c r="AP156" s="89"/>
      <c r="AQ156" s="89"/>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row>
    <row r="157" spans="1:104">
      <c r="A157" s="1"/>
      <c r="B157" s="1"/>
      <c r="C157" s="1"/>
      <c r="D157" s="1"/>
      <c r="E157" s="2"/>
      <c r="F157" s="1"/>
      <c r="G157" s="12"/>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89"/>
      <c r="AN157" s="89"/>
      <c r="AO157" s="89"/>
      <c r="AP157" s="89"/>
      <c r="AQ157" s="89"/>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row>
    <row r="158" spans="1:104">
      <c r="A158" s="1"/>
      <c r="B158" s="1"/>
      <c r="C158" s="1"/>
      <c r="D158" s="1"/>
      <c r="E158" s="2"/>
      <c r="F158" s="1"/>
      <c r="G158" s="12"/>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row>
    <row r="159" spans="1:104">
      <c r="A159" s="1"/>
      <c r="B159" s="1"/>
      <c r="C159" s="1"/>
      <c r="D159" s="1"/>
      <c r="E159" s="2"/>
      <c r="F159" s="1"/>
      <c r="G159" s="12"/>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row>
    <row r="160" spans="1:104">
      <c r="A160" s="1"/>
      <c r="B160" s="1"/>
      <c r="C160" s="1"/>
      <c r="D160" s="1"/>
      <c r="E160" s="2"/>
      <c r="F160" s="1"/>
      <c r="G160" s="12"/>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row>
    <row r="161" spans="1:104">
      <c r="A161" s="1"/>
      <c r="B161" s="1"/>
      <c r="C161" s="1"/>
      <c r="D161" s="1"/>
      <c r="E161" s="2"/>
      <c r="F161" s="1"/>
      <c r="G161" s="12"/>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row>
    <row r="162" spans="1:104">
      <c r="A162" s="1"/>
      <c r="B162" s="1"/>
      <c r="C162" s="1"/>
      <c r="D162" s="1"/>
      <c r="E162" s="2"/>
      <c r="F162" s="1"/>
      <c r="G162" s="12"/>
      <c r="H162" s="89"/>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c r="AI162" s="89"/>
      <c r="AJ162" s="89"/>
      <c r="AK162" s="89"/>
      <c r="AL162" s="89"/>
      <c r="AM162" s="89"/>
      <c r="AN162" s="89"/>
      <c r="AO162" s="89"/>
      <c r="AP162" s="89"/>
      <c r="AQ162" s="89"/>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row>
    <row r="163" spans="1:104">
      <c r="A163" s="1"/>
      <c r="B163" s="1"/>
      <c r="C163" s="1"/>
      <c r="D163" s="1"/>
      <c r="E163" s="2"/>
      <c r="F163" s="1"/>
      <c r="G163" s="12"/>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row>
    <row r="164" spans="1:104">
      <c r="A164" s="1"/>
      <c r="B164" s="1"/>
      <c r="C164" s="1"/>
      <c r="D164" s="1"/>
      <c r="E164" s="2"/>
      <c r="F164" s="1"/>
      <c r="G164" s="12"/>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row>
    <row r="165" spans="1:104">
      <c r="A165" s="1"/>
      <c r="B165" s="1"/>
      <c r="C165" s="1"/>
      <c r="D165" s="1"/>
      <c r="E165" s="2"/>
      <c r="F165" s="1"/>
      <c r="G165" s="12"/>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row>
    <row r="166" spans="1:104">
      <c r="A166" s="1"/>
      <c r="B166" s="1"/>
      <c r="C166" s="1"/>
      <c r="D166" s="1"/>
      <c r="E166" s="2"/>
      <c r="F166" s="1"/>
      <c r="G166" s="12"/>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row>
    <row r="167" spans="1:104">
      <c r="A167" s="1"/>
      <c r="B167" s="1"/>
      <c r="C167" s="1"/>
      <c r="D167" s="1"/>
      <c r="E167" s="2"/>
      <c r="F167" s="1"/>
      <c r="G167" s="12"/>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row>
    <row r="168" spans="1:104">
      <c r="A168" s="1"/>
      <c r="B168" s="1"/>
      <c r="C168" s="1"/>
      <c r="D168" s="1"/>
      <c r="E168" s="2"/>
      <c r="F168" s="1"/>
      <c r="G168" s="12"/>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row>
    <row r="169" spans="1:104">
      <c r="A169" s="1"/>
      <c r="B169" s="1"/>
      <c r="C169" s="1"/>
      <c r="D169" s="1"/>
      <c r="E169" s="2"/>
      <c r="F169" s="1"/>
      <c r="G169" s="12"/>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89"/>
      <c r="AN169" s="89"/>
      <c r="AO169" s="89"/>
      <c r="AP169" s="89"/>
      <c r="AQ169" s="89"/>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row>
    <row r="170" spans="1:104">
      <c r="A170" s="1"/>
      <c r="B170" s="1"/>
      <c r="C170" s="1"/>
      <c r="D170" s="1"/>
      <c r="E170" s="2"/>
      <c r="F170" s="1"/>
      <c r="G170" s="12"/>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89"/>
      <c r="AH170" s="89"/>
      <c r="AI170" s="89"/>
      <c r="AJ170" s="89"/>
      <c r="AK170" s="89"/>
      <c r="AL170" s="89"/>
      <c r="AM170" s="89"/>
      <c r="AN170" s="89"/>
      <c r="AO170" s="89"/>
      <c r="AP170" s="89"/>
      <c r="AQ170" s="89"/>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row>
    <row r="171" spans="1:104">
      <c r="A171" s="1"/>
      <c r="B171" s="1"/>
      <c r="C171" s="1"/>
      <c r="D171" s="1"/>
      <c r="E171" s="2"/>
      <c r="F171" s="1"/>
      <c r="G171" s="12"/>
      <c r="H171" s="89"/>
      <c r="I171" s="89"/>
      <c r="J171" s="89"/>
      <c r="K171" s="89"/>
      <c r="L171" s="89"/>
      <c r="M171" s="89"/>
      <c r="N171" s="89"/>
      <c r="O171" s="89"/>
      <c r="P171" s="89"/>
      <c r="Q171" s="89"/>
      <c r="R171" s="89"/>
      <c r="S171" s="89"/>
      <c r="T171" s="89"/>
      <c r="U171" s="89"/>
      <c r="V171" s="89"/>
      <c r="W171" s="89"/>
      <c r="X171" s="89"/>
      <c r="Y171" s="89"/>
      <c r="Z171" s="89"/>
      <c r="AA171" s="89"/>
      <c r="AB171" s="89"/>
      <c r="AC171" s="89"/>
      <c r="AD171" s="89"/>
      <c r="AE171" s="89"/>
      <c r="AF171" s="89"/>
      <c r="AG171" s="89"/>
      <c r="AH171" s="89"/>
      <c r="AI171" s="89"/>
      <c r="AJ171" s="89"/>
      <c r="AK171" s="89"/>
      <c r="AL171" s="89"/>
      <c r="AM171" s="89"/>
      <c r="AN171" s="89"/>
      <c r="AO171" s="89"/>
      <c r="AP171" s="89"/>
      <c r="AQ171" s="89"/>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row>
    <row r="172" spans="1:104">
      <c r="A172" s="1"/>
      <c r="B172" s="1"/>
      <c r="C172" s="1"/>
      <c r="D172" s="1"/>
      <c r="E172" s="2"/>
      <c r="F172" s="1"/>
      <c r="G172" s="12"/>
      <c r="H172" s="89"/>
      <c r="I172" s="89"/>
      <c r="J172" s="89"/>
      <c r="K172" s="89"/>
      <c r="L172" s="89"/>
      <c r="M172" s="89"/>
      <c r="N172" s="89"/>
      <c r="O172" s="89"/>
      <c r="P172" s="89"/>
      <c r="Q172" s="89"/>
      <c r="R172" s="89"/>
      <c r="S172" s="89"/>
      <c r="T172" s="89"/>
      <c r="U172" s="89"/>
      <c r="V172" s="89"/>
      <c r="W172" s="89"/>
      <c r="X172" s="89"/>
      <c r="Y172" s="89"/>
      <c r="Z172" s="89"/>
      <c r="AA172" s="89"/>
      <c r="AB172" s="89"/>
      <c r="AC172" s="89"/>
      <c r="AD172" s="89"/>
      <c r="AE172" s="89"/>
      <c r="AF172" s="89"/>
      <c r="AG172" s="89"/>
      <c r="AH172" s="89"/>
      <c r="AI172" s="89"/>
      <c r="AJ172" s="89"/>
      <c r="AK172" s="89"/>
      <c r="AL172" s="89"/>
      <c r="AM172" s="89"/>
      <c r="AN172" s="89"/>
      <c r="AO172" s="89"/>
      <c r="AP172" s="89"/>
      <c r="AQ172" s="89"/>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row>
    <row r="173" spans="1:104">
      <c r="A173" s="1"/>
      <c r="B173" s="1"/>
      <c r="C173" s="1"/>
      <c r="D173" s="1"/>
      <c r="E173" s="2"/>
      <c r="F173" s="1"/>
      <c r="G173" s="12"/>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row>
    <row r="174" spans="1:104">
      <c r="A174" s="1"/>
      <c r="B174" s="1"/>
      <c r="C174" s="1"/>
      <c r="D174" s="1"/>
      <c r="E174" s="2"/>
      <c r="F174" s="1"/>
      <c r="G174" s="12"/>
      <c r="H174" s="89"/>
      <c r="I174" s="89"/>
      <c r="J174" s="89"/>
      <c r="K174" s="89"/>
      <c r="L174" s="89"/>
      <c r="M174" s="89"/>
      <c r="N174" s="89"/>
      <c r="O174" s="89"/>
      <c r="P174" s="89"/>
      <c r="Q174" s="89"/>
      <c r="R174" s="89"/>
      <c r="S174" s="89"/>
      <c r="T174" s="89"/>
      <c r="U174" s="89"/>
      <c r="V174" s="89"/>
      <c r="W174" s="89"/>
      <c r="X174" s="89"/>
      <c r="Y174" s="89"/>
      <c r="Z174" s="89"/>
      <c r="AA174" s="89"/>
      <c r="AB174" s="89"/>
      <c r="AC174" s="89"/>
      <c r="AD174" s="89"/>
      <c r="AE174" s="89"/>
      <c r="AF174" s="89"/>
      <c r="AG174" s="89"/>
      <c r="AH174" s="89"/>
      <c r="AI174" s="89"/>
      <c r="AJ174" s="89"/>
      <c r="AK174" s="89"/>
      <c r="AL174" s="89"/>
      <c r="AM174" s="89"/>
      <c r="AN174" s="89"/>
      <c r="AO174" s="89"/>
      <c r="AP174" s="89"/>
      <c r="AQ174" s="89"/>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row>
    <row r="175" spans="1:104">
      <c r="A175" s="1"/>
      <c r="B175" s="1"/>
      <c r="C175" s="1"/>
      <c r="D175" s="1"/>
      <c r="E175" s="2"/>
      <c r="F175" s="1"/>
      <c r="G175" s="12"/>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89"/>
      <c r="AK175" s="89"/>
      <c r="AL175" s="89"/>
      <c r="AM175" s="89"/>
      <c r="AN175" s="89"/>
      <c r="AO175" s="89"/>
      <c r="AP175" s="89"/>
      <c r="AQ175" s="89"/>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row>
    <row r="176" spans="1:104">
      <c r="A176" s="1"/>
      <c r="B176" s="1"/>
      <c r="C176" s="1"/>
      <c r="D176" s="1"/>
      <c r="E176" s="2"/>
      <c r="F176" s="1"/>
      <c r="G176" s="12"/>
      <c r="H176" s="89"/>
      <c r="I176" s="89"/>
      <c r="J176" s="89"/>
      <c r="K176" s="89"/>
      <c r="L176" s="89"/>
      <c r="M176" s="89"/>
      <c r="N176" s="89"/>
      <c r="O176" s="89"/>
      <c r="P176" s="89"/>
      <c r="Q176" s="89"/>
      <c r="R176" s="89"/>
      <c r="S176" s="89"/>
      <c r="T176" s="89"/>
      <c r="U176" s="89"/>
      <c r="V176" s="89"/>
      <c r="W176" s="89"/>
      <c r="X176" s="89"/>
      <c r="Y176" s="89"/>
      <c r="Z176" s="89"/>
      <c r="AA176" s="89"/>
      <c r="AB176" s="89"/>
      <c r="AC176" s="89"/>
      <c r="AD176" s="89"/>
      <c r="AE176" s="89"/>
      <c r="AF176" s="89"/>
      <c r="AG176" s="89"/>
      <c r="AH176" s="89"/>
      <c r="AI176" s="89"/>
      <c r="AJ176" s="89"/>
      <c r="AK176" s="89"/>
      <c r="AL176" s="89"/>
      <c r="AM176" s="89"/>
      <c r="AN176" s="89"/>
      <c r="AO176" s="89"/>
      <c r="AP176" s="89"/>
      <c r="AQ176" s="89"/>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row>
    <row r="177" spans="1:104">
      <c r="A177" s="1"/>
      <c r="B177" s="1"/>
      <c r="C177" s="1"/>
      <c r="D177" s="1"/>
      <c r="E177" s="2"/>
      <c r="F177" s="1"/>
      <c r="G177" s="12"/>
      <c r="H177" s="89"/>
      <c r="I177" s="89"/>
      <c r="J177" s="89"/>
      <c r="K177" s="89"/>
      <c r="L177" s="89"/>
      <c r="M177" s="89"/>
      <c r="N177" s="89"/>
      <c r="O177" s="89"/>
      <c r="P177" s="89"/>
      <c r="Q177" s="89"/>
      <c r="R177" s="89"/>
      <c r="S177" s="89"/>
      <c r="T177" s="89"/>
      <c r="U177" s="89"/>
      <c r="V177" s="89"/>
      <c r="W177" s="89"/>
      <c r="X177" s="89"/>
      <c r="Y177" s="89"/>
      <c r="Z177" s="89"/>
      <c r="AA177" s="89"/>
      <c r="AB177" s="89"/>
      <c r="AC177" s="89"/>
      <c r="AD177" s="89"/>
      <c r="AE177" s="89"/>
      <c r="AF177" s="89"/>
      <c r="AG177" s="89"/>
      <c r="AH177" s="89"/>
      <c r="AI177" s="89"/>
      <c r="AJ177" s="89"/>
      <c r="AK177" s="89"/>
      <c r="AL177" s="89"/>
      <c r="AM177" s="89"/>
      <c r="AN177" s="89"/>
      <c r="AO177" s="89"/>
      <c r="AP177" s="89"/>
      <c r="AQ177" s="89"/>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row>
    <row r="178" spans="1:104">
      <c r="A178" s="1"/>
      <c r="B178" s="1"/>
      <c r="C178" s="1"/>
      <c r="D178" s="1"/>
      <c r="E178" s="2"/>
      <c r="F178" s="1"/>
      <c r="G178" s="12"/>
      <c r="H178" s="89"/>
      <c r="I178" s="89"/>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89"/>
      <c r="AK178" s="89"/>
      <c r="AL178" s="89"/>
      <c r="AM178" s="89"/>
      <c r="AN178" s="89"/>
      <c r="AO178" s="89"/>
      <c r="AP178" s="89"/>
      <c r="AQ178" s="89"/>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row>
    <row r="179" spans="1:104">
      <c r="A179" s="1"/>
      <c r="B179" s="1"/>
      <c r="C179" s="1"/>
      <c r="D179" s="1"/>
      <c r="E179" s="2"/>
      <c r="F179" s="1"/>
      <c r="G179" s="12"/>
      <c r="H179" s="89"/>
      <c r="I179" s="89"/>
      <c r="J179" s="89"/>
      <c r="K179" s="89"/>
      <c r="L179" s="89"/>
      <c r="M179" s="89"/>
      <c r="N179" s="89"/>
      <c r="O179" s="89"/>
      <c r="P179" s="89"/>
      <c r="Q179" s="89"/>
      <c r="R179" s="89"/>
      <c r="S179" s="89"/>
      <c r="T179" s="89"/>
      <c r="U179" s="89"/>
      <c r="V179" s="89"/>
      <c r="W179" s="89"/>
      <c r="X179" s="89"/>
      <c r="Y179" s="89"/>
      <c r="Z179" s="89"/>
      <c r="AA179" s="89"/>
      <c r="AB179" s="89"/>
      <c r="AC179" s="89"/>
      <c r="AD179" s="89"/>
      <c r="AE179" s="89"/>
      <c r="AF179" s="89"/>
      <c r="AG179" s="89"/>
      <c r="AH179" s="89"/>
      <c r="AI179" s="89"/>
      <c r="AJ179" s="89"/>
      <c r="AK179" s="89"/>
      <c r="AL179" s="89"/>
      <c r="AM179" s="89"/>
      <c r="AN179" s="89"/>
      <c r="AO179" s="89"/>
      <c r="AP179" s="89"/>
      <c r="AQ179" s="89"/>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row>
    <row r="180" spans="1:104">
      <c r="A180" s="1"/>
      <c r="B180" s="1"/>
      <c r="C180" s="1"/>
      <c r="D180" s="1"/>
      <c r="E180" s="2"/>
      <c r="F180" s="1"/>
      <c r="G180" s="12"/>
      <c r="H180" s="89"/>
      <c r="I180" s="89"/>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G180" s="89"/>
      <c r="AH180" s="89"/>
      <c r="AI180" s="89"/>
      <c r="AJ180" s="89"/>
      <c r="AK180" s="89"/>
      <c r="AL180" s="89"/>
      <c r="AM180" s="89"/>
      <c r="AN180" s="89"/>
      <c r="AO180" s="89"/>
      <c r="AP180" s="89"/>
      <c r="AQ180" s="89"/>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row>
    <row r="181" spans="1:104">
      <c r="A181" s="1"/>
      <c r="B181" s="1"/>
      <c r="C181" s="1"/>
      <c r="D181" s="1"/>
      <c r="E181" s="2"/>
      <c r="F181" s="1"/>
      <c r="G181" s="12"/>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row>
    <row r="182" spans="1:104">
      <c r="A182" s="1"/>
      <c r="B182" s="1"/>
      <c r="C182" s="1"/>
      <c r="D182" s="1"/>
      <c r="E182" s="2"/>
      <c r="F182" s="1"/>
      <c r="G182" s="12"/>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row>
    <row r="183" spans="1:104">
      <c r="A183" s="1"/>
      <c r="B183" s="1"/>
      <c r="C183" s="1"/>
      <c r="D183" s="1"/>
      <c r="E183" s="2"/>
      <c r="F183" s="1"/>
      <c r="G183" s="12"/>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row>
    <row r="184" spans="1:104">
      <c r="A184" s="1"/>
      <c r="B184" s="1"/>
      <c r="C184" s="1"/>
      <c r="D184" s="1"/>
      <c r="E184" s="2"/>
      <c r="F184" s="1"/>
      <c r="G184" s="12"/>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row>
    <row r="185" spans="1:104">
      <c r="A185" s="1"/>
      <c r="B185" s="1"/>
      <c r="C185" s="1"/>
      <c r="D185" s="1"/>
      <c r="E185" s="2"/>
      <c r="F185" s="1"/>
      <c r="G185" s="12"/>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row>
    <row r="186" spans="1:104">
      <c r="A186" s="1"/>
      <c r="B186" s="1"/>
      <c r="C186" s="1"/>
      <c r="D186" s="1"/>
      <c r="E186" s="2"/>
      <c r="F186" s="1"/>
      <c r="G186" s="12"/>
      <c r="H186" s="89"/>
      <c r="I186" s="89"/>
      <c r="J186" s="89"/>
      <c r="K186" s="89"/>
      <c r="L186" s="89"/>
      <c r="M186" s="89"/>
      <c r="N186" s="89"/>
      <c r="O186" s="89"/>
      <c r="P186" s="89"/>
      <c r="Q186" s="89"/>
      <c r="R186" s="89"/>
      <c r="S186" s="89"/>
      <c r="T186" s="89"/>
      <c r="U186" s="89"/>
      <c r="V186" s="89"/>
      <c r="W186" s="89"/>
      <c r="X186" s="89"/>
      <c r="Y186" s="89"/>
      <c r="Z186" s="89"/>
      <c r="AA186" s="89"/>
      <c r="AB186" s="89"/>
      <c r="AC186" s="89"/>
      <c r="AD186" s="89"/>
      <c r="AE186" s="89"/>
      <c r="AF186" s="89"/>
      <c r="AG186" s="89"/>
      <c r="AH186" s="89"/>
      <c r="AI186" s="89"/>
      <c r="AJ186" s="89"/>
      <c r="AK186" s="89"/>
      <c r="AL186" s="89"/>
      <c r="AM186" s="89"/>
      <c r="AN186" s="89"/>
      <c r="AO186" s="89"/>
      <c r="AP186" s="89"/>
      <c r="AQ186" s="89"/>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row>
    <row r="187" spans="1:104">
      <c r="A187" s="1"/>
      <c r="B187" s="1"/>
      <c r="C187" s="1"/>
      <c r="D187" s="1"/>
      <c r="E187" s="2"/>
      <c r="F187" s="1"/>
      <c r="G187" s="12"/>
      <c r="H187" s="89"/>
      <c r="I187" s="89"/>
      <c r="J187" s="89"/>
      <c r="K187" s="89"/>
      <c r="L187" s="89"/>
      <c r="M187" s="89"/>
      <c r="N187" s="89"/>
      <c r="O187" s="89"/>
      <c r="P187" s="89"/>
      <c r="Q187" s="89"/>
      <c r="R187" s="89"/>
      <c r="S187" s="89"/>
      <c r="T187" s="89"/>
      <c r="U187" s="89"/>
      <c r="V187" s="89"/>
      <c r="W187" s="89"/>
      <c r="X187" s="89"/>
      <c r="Y187" s="89"/>
      <c r="Z187" s="89"/>
      <c r="AA187" s="89"/>
      <c r="AB187" s="89"/>
      <c r="AC187" s="89"/>
      <c r="AD187" s="89"/>
      <c r="AE187" s="89"/>
      <c r="AF187" s="89"/>
      <c r="AG187" s="89"/>
      <c r="AH187" s="89"/>
      <c r="AI187" s="89"/>
      <c r="AJ187" s="89"/>
      <c r="AK187" s="89"/>
      <c r="AL187" s="89"/>
      <c r="AM187" s="89"/>
      <c r="AN187" s="89"/>
      <c r="AO187" s="89"/>
      <c r="AP187" s="89"/>
      <c r="AQ187" s="89"/>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row>
    <row r="188" spans="1:104">
      <c r="A188" s="1"/>
      <c r="B188" s="1"/>
      <c r="C188" s="1"/>
      <c r="D188" s="1"/>
      <c r="E188" s="2"/>
      <c r="F188" s="1"/>
      <c r="G188" s="12"/>
      <c r="H188" s="89"/>
      <c r="I188" s="89"/>
      <c r="J188" s="89"/>
      <c r="K188" s="89"/>
      <c r="L188" s="89"/>
      <c r="M188" s="89"/>
      <c r="N188" s="89"/>
      <c r="O188" s="89"/>
      <c r="P188" s="89"/>
      <c r="Q188" s="89"/>
      <c r="R188" s="89"/>
      <c r="S188" s="89"/>
      <c r="T188" s="89"/>
      <c r="U188" s="89"/>
      <c r="V188" s="89"/>
      <c r="W188" s="89"/>
      <c r="X188" s="89"/>
      <c r="Y188" s="89"/>
      <c r="Z188" s="89"/>
      <c r="AA188" s="89"/>
      <c r="AB188" s="89"/>
      <c r="AC188" s="89"/>
      <c r="AD188" s="89"/>
      <c r="AE188" s="89"/>
      <c r="AF188" s="89"/>
      <c r="AG188" s="89"/>
      <c r="AH188" s="89"/>
      <c r="AI188" s="89"/>
      <c r="AJ188" s="89"/>
      <c r="AK188" s="89"/>
      <c r="AL188" s="89"/>
      <c r="AM188" s="89"/>
      <c r="AN188" s="89"/>
      <c r="AO188" s="89"/>
      <c r="AP188" s="89"/>
      <c r="AQ188" s="89"/>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row>
    <row r="189" spans="1:104">
      <c r="A189" s="1"/>
      <c r="B189" s="1"/>
      <c r="C189" s="1"/>
      <c r="D189" s="1"/>
      <c r="E189" s="2"/>
      <c r="F189" s="1"/>
      <c r="G189" s="12"/>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row>
    <row r="190" spans="1:104">
      <c r="A190" s="1"/>
      <c r="B190" s="1"/>
      <c r="C190" s="1"/>
      <c r="D190" s="1"/>
      <c r="E190" s="2"/>
      <c r="F190" s="1"/>
      <c r="G190" s="12"/>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row>
    <row r="191" spans="1:104">
      <c r="A191" s="1"/>
      <c r="B191" s="1"/>
      <c r="C191" s="1"/>
      <c r="D191" s="1"/>
      <c r="E191" s="2"/>
      <c r="F191" s="1"/>
      <c r="G191" s="12"/>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row>
    <row r="192" spans="1:104">
      <c r="A192" s="1"/>
      <c r="B192" s="1"/>
      <c r="C192" s="1"/>
      <c r="D192" s="1"/>
      <c r="E192" s="2"/>
      <c r="F192" s="1"/>
      <c r="G192" s="12"/>
      <c r="H192" s="89"/>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c r="AI192" s="89"/>
      <c r="AJ192" s="89"/>
      <c r="AK192" s="89"/>
      <c r="AL192" s="89"/>
      <c r="AM192" s="89"/>
      <c r="AN192" s="89"/>
      <c r="AO192" s="89"/>
      <c r="AP192" s="89"/>
      <c r="AQ192" s="89"/>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row>
    <row r="193" spans="1:104">
      <c r="A193" s="1"/>
      <c r="B193" s="1"/>
      <c r="C193" s="1"/>
      <c r="D193" s="1"/>
      <c r="E193" s="2"/>
      <c r="F193" s="1"/>
      <c r="G193" s="12"/>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Q193" s="89"/>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row>
    <row r="194" spans="1:104">
      <c r="A194" s="1"/>
      <c r="B194" s="1"/>
      <c r="C194" s="1"/>
      <c r="D194" s="1"/>
      <c r="E194" s="2"/>
      <c r="F194" s="1"/>
      <c r="G194" s="12"/>
      <c r="H194" s="89"/>
      <c r="I194" s="89"/>
      <c r="J194" s="89"/>
      <c r="K194" s="89"/>
      <c r="L194" s="89"/>
      <c r="M194" s="89"/>
      <c r="N194" s="89"/>
      <c r="O194" s="89"/>
      <c r="P194" s="89"/>
      <c r="Q194" s="89"/>
      <c r="R194" s="89"/>
      <c r="S194" s="89"/>
      <c r="T194" s="89"/>
      <c r="U194" s="89"/>
      <c r="V194" s="89"/>
      <c r="W194" s="89"/>
      <c r="X194" s="89"/>
      <c r="Y194" s="89"/>
      <c r="Z194" s="89"/>
      <c r="AA194" s="89"/>
      <c r="AB194" s="89"/>
      <c r="AC194" s="89"/>
      <c r="AD194" s="89"/>
      <c r="AE194" s="89"/>
      <c r="AF194" s="89"/>
      <c r="AG194" s="89"/>
      <c r="AH194" s="89"/>
      <c r="AI194" s="89"/>
      <c r="AJ194" s="89"/>
      <c r="AK194" s="89"/>
      <c r="AL194" s="89"/>
      <c r="AM194" s="89"/>
      <c r="AN194" s="89"/>
      <c r="AO194" s="89"/>
      <c r="AP194" s="89"/>
      <c r="AQ194" s="89"/>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row>
    <row r="195" spans="1:104">
      <c r="A195" s="1"/>
      <c r="B195" s="1"/>
      <c r="C195" s="1"/>
      <c r="D195" s="1"/>
      <c r="E195" s="2"/>
      <c r="F195" s="1"/>
      <c r="G195" s="12"/>
      <c r="H195" s="89"/>
      <c r="I195" s="89"/>
      <c r="J195" s="89"/>
      <c r="K195" s="89"/>
      <c r="L195" s="89"/>
      <c r="M195" s="89"/>
      <c r="N195" s="89"/>
      <c r="O195" s="89"/>
      <c r="P195" s="89"/>
      <c r="Q195" s="89"/>
      <c r="R195" s="89"/>
      <c r="S195" s="89"/>
      <c r="T195" s="89"/>
      <c r="U195" s="89"/>
      <c r="V195" s="89"/>
      <c r="W195" s="89"/>
      <c r="X195" s="89"/>
      <c r="Y195" s="89"/>
      <c r="Z195" s="89"/>
      <c r="AA195" s="89"/>
      <c r="AB195" s="89"/>
      <c r="AC195" s="89"/>
      <c r="AD195" s="89"/>
      <c r="AE195" s="89"/>
      <c r="AF195" s="89"/>
      <c r="AG195" s="89"/>
      <c r="AH195" s="89"/>
      <c r="AI195" s="89"/>
      <c r="AJ195" s="89"/>
      <c r="AK195" s="89"/>
      <c r="AL195" s="89"/>
      <c r="AM195" s="89"/>
      <c r="AN195" s="89"/>
      <c r="AO195" s="89"/>
      <c r="AP195" s="89"/>
      <c r="AQ195" s="89"/>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row>
    <row r="196" spans="1:104">
      <c r="A196" s="1"/>
      <c r="B196" s="1"/>
      <c r="C196" s="1"/>
      <c r="D196" s="1"/>
      <c r="E196" s="2"/>
      <c r="F196" s="1"/>
      <c r="G196" s="12"/>
      <c r="H196" s="89"/>
      <c r="I196" s="89"/>
      <c r="J196" s="89"/>
      <c r="K196" s="89"/>
      <c r="L196" s="89"/>
      <c r="M196" s="89"/>
      <c r="N196" s="89"/>
      <c r="O196" s="89"/>
      <c r="P196" s="89"/>
      <c r="Q196" s="89"/>
      <c r="R196" s="89"/>
      <c r="S196" s="89"/>
      <c r="T196" s="89"/>
      <c r="U196" s="89"/>
      <c r="V196" s="89"/>
      <c r="W196" s="89"/>
      <c r="X196" s="89"/>
      <c r="Y196" s="89"/>
      <c r="Z196" s="89"/>
      <c r="AA196" s="89"/>
      <c r="AB196" s="89"/>
      <c r="AC196" s="89"/>
      <c r="AD196" s="89"/>
      <c r="AE196" s="89"/>
      <c r="AF196" s="89"/>
      <c r="AG196" s="89"/>
      <c r="AH196" s="89"/>
      <c r="AI196" s="89"/>
      <c r="AJ196" s="89"/>
      <c r="AK196" s="89"/>
      <c r="AL196" s="89"/>
      <c r="AM196" s="89"/>
      <c r="AN196" s="89"/>
      <c r="AO196" s="89"/>
      <c r="AP196" s="89"/>
      <c r="AQ196" s="89"/>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row>
    <row r="197" spans="1:104">
      <c r="A197" s="1"/>
      <c r="B197" s="1"/>
      <c r="C197" s="1"/>
      <c r="D197" s="1"/>
      <c r="E197" s="2"/>
      <c r="F197" s="1"/>
      <c r="G197" s="12"/>
      <c r="H197" s="89"/>
      <c r="I197" s="89"/>
      <c r="J197" s="89"/>
      <c r="K197" s="89"/>
      <c r="L197" s="89"/>
      <c r="M197" s="89"/>
      <c r="N197" s="89"/>
      <c r="O197" s="89"/>
      <c r="P197" s="89"/>
      <c r="Q197" s="89"/>
      <c r="R197" s="89"/>
      <c r="S197" s="89"/>
      <c r="T197" s="89"/>
      <c r="U197" s="89"/>
      <c r="V197" s="89"/>
      <c r="W197" s="89"/>
      <c r="X197" s="89"/>
      <c r="Y197" s="89"/>
      <c r="Z197" s="89"/>
      <c r="AA197" s="89"/>
      <c r="AB197" s="89"/>
      <c r="AC197" s="89"/>
      <c r="AD197" s="89"/>
      <c r="AE197" s="89"/>
      <c r="AF197" s="89"/>
      <c r="AG197" s="89"/>
      <c r="AH197" s="89"/>
      <c r="AI197" s="89"/>
      <c r="AJ197" s="89"/>
      <c r="AK197" s="89"/>
      <c r="AL197" s="89"/>
      <c r="AM197" s="89"/>
      <c r="AN197" s="89"/>
      <c r="AO197" s="89"/>
      <c r="AP197" s="89"/>
      <c r="AQ197" s="89"/>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row>
    <row r="198" spans="1:104">
      <c r="A198" s="1"/>
      <c r="B198" s="1"/>
      <c r="C198" s="1"/>
      <c r="D198" s="1"/>
      <c r="E198" s="2"/>
      <c r="F198" s="1"/>
      <c r="G198" s="12"/>
      <c r="H198" s="89"/>
      <c r="I198" s="89"/>
      <c r="J198" s="89"/>
      <c r="K198" s="89"/>
      <c r="L198" s="89"/>
      <c r="M198" s="89"/>
      <c r="N198" s="89"/>
      <c r="O198" s="89"/>
      <c r="P198" s="89"/>
      <c r="Q198" s="89"/>
      <c r="R198" s="89"/>
      <c r="S198" s="89"/>
      <c r="T198" s="89"/>
      <c r="U198" s="89"/>
      <c r="V198" s="89"/>
      <c r="W198" s="89"/>
      <c r="X198" s="89"/>
      <c r="Y198" s="89"/>
      <c r="Z198" s="89"/>
      <c r="AA198" s="89"/>
      <c r="AB198" s="89"/>
      <c r="AC198" s="89"/>
      <c r="AD198" s="89"/>
      <c r="AE198" s="89"/>
      <c r="AF198" s="89"/>
      <c r="AG198" s="89"/>
      <c r="AH198" s="89"/>
      <c r="AI198" s="89"/>
      <c r="AJ198" s="89"/>
      <c r="AK198" s="89"/>
      <c r="AL198" s="89"/>
      <c r="AM198" s="89"/>
      <c r="AN198" s="89"/>
      <c r="AO198" s="89"/>
      <c r="AP198" s="89"/>
      <c r="AQ198" s="89"/>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row>
    <row r="199" spans="1:104">
      <c r="A199" s="1"/>
      <c r="B199" s="1"/>
      <c r="C199" s="1"/>
      <c r="D199" s="1"/>
      <c r="E199" s="2"/>
      <c r="F199" s="1"/>
      <c r="G199" s="12"/>
      <c r="H199" s="89"/>
      <c r="I199" s="89"/>
      <c r="J199" s="89"/>
      <c r="K199" s="89"/>
      <c r="L199" s="89"/>
      <c r="M199" s="89"/>
      <c r="N199" s="89"/>
      <c r="O199" s="89"/>
      <c r="P199" s="89"/>
      <c r="Q199" s="89"/>
      <c r="R199" s="89"/>
      <c r="S199" s="89"/>
      <c r="T199" s="89"/>
      <c r="U199" s="89"/>
      <c r="V199" s="89"/>
      <c r="W199" s="89"/>
      <c r="X199" s="89"/>
      <c r="Y199" s="89"/>
      <c r="Z199" s="89"/>
      <c r="AA199" s="89"/>
      <c r="AB199" s="89"/>
      <c r="AC199" s="89"/>
      <c r="AD199" s="89"/>
      <c r="AE199" s="89"/>
      <c r="AF199" s="89"/>
      <c r="AG199" s="89"/>
      <c r="AH199" s="89"/>
      <c r="AI199" s="89"/>
      <c r="AJ199" s="89"/>
      <c r="AK199" s="89"/>
      <c r="AL199" s="89"/>
      <c r="AM199" s="89"/>
      <c r="AN199" s="89"/>
      <c r="AO199" s="89"/>
      <c r="AP199" s="89"/>
      <c r="AQ199" s="89"/>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row>
    <row r="200" spans="1:104">
      <c r="A200" s="1"/>
      <c r="B200" s="1"/>
      <c r="C200" s="1"/>
      <c r="D200" s="1"/>
      <c r="E200" s="2"/>
      <c r="F200" s="1"/>
      <c r="G200" s="12"/>
      <c r="H200" s="89"/>
      <c r="I200" s="89"/>
      <c r="J200" s="89"/>
      <c r="K200" s="89"/>
      <c r="L200" s="89"/>
      <c r="M200" s="89"/>
      <c r="N200" s="89"/>
      <c r="O200" s="89"/>
      <c r="P200" s="89"/>
      <c r="Q200" s="89"/>
      <c r="R200" s="89"/>
      <c r="S200" s="89"/>
      <c r="T200" s="89"/>
      <c r="U200" s="89"/>
      <c r="V200" s="89"/>
      <c r="W200" s="89"/>
      <c r="X200" s="89"/>
      <c r="Y200" s="89"/>
      <c r="Z200" s="89"/>
      <c r="AA200" s="89"/>
      <c r="AB200" s="89"/>
      <c r="AC200" s="89"/>
      <c r="AD200" s="89"/>
      <c r="AE200" s="89"/>
      <c r="AF200" s="89"/>
      <c r="AG200" s="89"/>
      <c r="AH200" s="89"/>
      <c r="AI200" s="89"/>
      <c r="AJ200" s="89"/>
      <c r="AK200" s="89"/>
      <c r="AL200" s="89"/>
      <c r="AM200" s="89"/>
      <c r="AN200" s="89"/>
      <c r="AO200" s="89"/>
      <c r="AP200" s="89"/>
      <c r="AQ200" s="89"/>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row>
    <row r="201" spans="1:104">
      <c r="E201" s="2"/>
      <c r="F201" s="1"/>
      <c r="G201" s="12"/>
      <c r="H201" s="89"/>
      <c r="I201" s="89"/>
      <c r="J201" s="89"/>
      <c r="K201" s="89"/>
      <c r="L201" s="89"/>
      <c r="M201" s="89"/>
      <c r="N201" s="89"/>
      <c r="O201" s="89"/>
      <c r="P201" s="89"/>
      <c r="Q201" s="89"/>
      <c r="R201" s="89"/>
      <c r="S201" s="89"/>
      <c r="T201" s="89"/>
      <c r="U201" s="89"/>
      <c r="V201" s="89"/>
      <c r="W201" s="89"/>
      <c r="X201" s="89"/>
      <c r="Y201" s="89"/>
      <c r="Z201" s="89"/>
      <c r="AA201" s="89"/>
      <c r="AB201" s="89"/>
      <c r="AC201" s="89"/>
      <c r="AD201" s="89"/>
      <c r="AE201" s="89"/>
      <c r="AF201" s="89"/>
      <c r="AG201" s="89"/>
      <c r="AH201" s="89"/>
      <c r="AI201" s="89"/>
      <c r="AJ201" s="89"/>
      <c r="AK201" s="89"/>
      <c r="AL201" s="89"/>
      <c r="AM201" s="89"/>
      <c r="AN201" s="89"/>
      <c r="AO201" s="89"/>
      <c r="AP201" s="89"/>
      <c r="AQ201" s="89"/>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row>
  </sheetData>
  <sheetProtection algorithmName="SHA-512" hashValue="/B2DYKlN7IUJyXr43CVXX3226zRrOFgkGd0lgh8rLzgn3KpNy1R0IwFqOX18unzoy8JTWTWg3C1RBVHckPcgzA==" saltValue="uOGimkoCQL2OcFjX+wEyoA=="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MQ201"/>
  <sheetViews>
    <sheetView workbookViewId="0">
      <selection activeCell="J18" sqref="J18"/>
    </sheetView>
  </sheetViews>
  <sheetFormatPr baseColWidth="10" defaultColWidth="10.83203125" defaultRowHeight="16"/>
  <cols>
    <col min="1" max="1" width="10.83203125" style="3"/>
    <col min="2" max="2" width="2.6640625" style="3" customWidth="1"/>
    <col min="3" max="3" width="51.5" customWidth="1"/>
    <col min="4" max="4" width="35.83203125" customWidth="1"/>
    <col min="5" max="5" width="10.5" style="3" customWidth="1"/>
    <col min="6" max="6" width="3" customWidth="1"/>
    <col min="7" max="7" width="18.83203125" style="141" customWidth="1"/>
    <col min="8" max="43" width="6" style="142" customWidth="1"/>
    <col min="44" max="44" width="5.5" customWidth="1"/>
    <col min="45" max="79" width="5.5" style="3" customWidth="1"/>
    <col min="80" max="16384" width="10.83203125" style="3"/>
  </cols>
  <sheetData>
    <row r="1" spans="1:355" ht="17" thickBot="1">
      <c r="A1" s="1"/>
      <c r="B1" s="1"/>
      <c r="C1" s="1"/>
      <c r="D1" s="1"/>
      <c r="E1" s="2"/>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row>
    <row r="2" spans="1:355" s="11" customFormat="1" ht="20" thickBot="1">
      <c r="A2" s="4"/>
      <c r="B2" s="4"/>
      <c r="C2" s="5" t="s">
        <v>0</v>
      </c>
      <c r="D2" s="6" t="s">
        <v>180</v>
      </c>
      <c r="E2" s="7"/>
      <c r="F2" s="4"/>
      <c r="G2" s="8" t="s">
        <v>1</v>
      </c>
      <c r="H2" s="9"/>
      <c r="I2" s="10"/>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row>
    <row r="3" spans="1:355" s="11" customFormat="1" ht="22" thickBot="1">
      <c r="A3" s="4"/>
      <c r="B3" s="4"/>
      <c r="C3" s="4"/>
      <c r="D3" s="4"/>
      <c r="E3" s="7"/>
      <c r="F3" s="4"/>
      <c r="G3" s="12"/>
      <c r="H3" s="13"/>
      <c r="I3" s="13"/>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row>
    <row r="4" spans="1:355" s="11" customFormat="1" ht="20" customHeight="1" thickBot="1">
      <c r="A4" s="4"/>
      <c r="B4" s="4"/>
      <c r="C4" s="16" t="s">
        <v>2</v>
      </c>
      <c r="D4" s="149" t="s">
        <v>162</v>
      </c>
      <c r="E4" s="17"/>
      <c r="F4" s="14"/>
      <c r="G4" s="18" t="s">
        <v>3</v>
      </c>
      <c r="H4" s="19"/>
      <c r="I4" s="20"/>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5"/>
      <c r="JP4" s="15"/>
      <c r="JQ4" s="15"/>
      <c r="JR4" s="15"/>
      <c r="JS4" s="15"/>
      <c r="JT4" s="15"/>
      <c r="JU4" s="15"/>
      <c r="JV4" s="15"/>
      <c r="JW4" s="15"/>
      <c r="JX4" s="15"/>
      <c r="JY4" s="15"/>
      <c r="JZ4" s="15"/>
      <c r="KA4" s="15"/>
      <c r="KB4" s="15"/>
      <c r="KC4" s="15"/>
      <c r="KD4" s="15"/>
      <c r="KE4" s="15"/>
      <c r="KF4" s="15"/>
      <c r="KG4" s="15"/>
      <c r="KH4" s="15"/>
      <c r="KI4" s="15"/>
      <c r="KJ4" s="15"/>
      <c r="KK4" s="15"/>
      <c r="KL4" s="15"/>
      <c r="KM4" s="15"/>
      <c r="KN4" s="15"/>
      <c r="KO4" s="15"/>
      <c r="KP4" s="15"/>
      <c r="KQ4" s="15"/>
      <c r="KR4" s="15"/>
      <c r="KS4" s="15"/>
      <c r="KT4" s="15"/>
      <c r="KU4" s="15"/>
      <c r="KV4" s="15"/>
      <c r="KW4" s="15"/>
      <c r="KX4" s="15"/>
      <c r="KY4" s="15"/>
      <c r="KZ4" s="15"/>
      <c r="LA4" s="15"/>
      <c r="LB4" s="15"/>
      <c r="LC4" s="15"/>
      <c r="LD4" s="15"/>
      <c r="LE4" s="15"/>
      <c r="LF4" s="15"/>
      <c r="LG4" s="15"/>
      <c r="LH4" s="15"/>
      <c r="LI4" s="15"/>
      <c r="LJ4" s="15"/>
      <c r="LK4" s="15"/>
      <c r="LL4" s="15"/>
      <c r="LM4" s="15"/>
      <c r="LN4" s="15"/>
      <c r="LO4" s="15"/>
      <c r="LP4" s="15"/>
      <c r="LQ4" s="15"/>
      <c r="LR4" s="15"/>
      <c r="LS4" s="15"/>
      <c r="LT4" s="15"/>
      <c r="LU4" s="15"/>
      <c r="LV4" s="15"/>
      <c r="LW4" s="15"/>
      <c r="LX4" s="15"/>
      <c r="LY4" s="15"/>
      <c r="LZ4" s="15"/>
      <c r="MA4" s="15"/>
      <c r="MB4" s="15"/>
      <c r="MC4" s="15"/>
      <c r="MD4" s="15"/>
      <c r="ME4" s="15"/>
      <c r="MF4" s="15"/>
      <c r="MG4" s="15"/>
      <c r="MH4" s="15"/>
      <c r="MI4" s="15"/>
      <c r="MJ4" s="15"/>
      <c r="MK4" s="15"/>
      <c r="ML4" s="15"/>
      <c r="MM4" s="15"/>
      <c r="MN4" s="15"/>
      <c r="MO4" s="15"/>
      <c r="MP4" s="15"/>
      <c r="MQ4" s="15"/>
    </row>
    <row r="5" spans="1:355" s="11" customFormat="1" ht="20" customHeight="1" thickBot="1">
      <c r="A5" s="4"/>
      <c r="B5" s="4"/>
      <c r="C5" s="4"/>
      <c r="D5" s="21"/>
      <c r="E5" s="17"/>
      <c r="F5" s="14"/>
      <c r="G5" s="12"/>
      <c r="H5" s="13"/>
      <c r="I5" s="13"/>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row>
    <row r="6" spans="1:355" s="11" customFormat="1" ht="20" customHeight="1" thickBot="1">
      <c r="A6" s="4"/>
      <c r="B6" s="4"/>
      <c r="C6" s="16" t="s">
        <v>4</v>
      </c>
      <c r="D6" s="149" t="s">
        <v>163</v>
      </c>
      <c r="E6" s="17"/>
      <c r="F6" s="14"/>
      <c r="G6" s="22" t="s">
        <v>5</v>
      </c>
      <c r="H6" s="23"/>
      <c r="I6" s="2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row>
    <row r="7" spans="1:355" s="11" customFormat="1" ht="20" customHeight="1">
      <c r="A7" s="4"/>
      <c r="B7" s="4"/>
      <c r="C7" s="25"/>
      <c r="D7" s="21"/>
      <c r="E7" s="17"/>
      <c r="F7" s="14"/>
      <c r="G7" s="26"/>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row>
    <row r="8" spans="1:355" s="11" customFormat="1" ht="20" thickBot="1">
      <c r="A8" s="4"/>
      <c r="B8" s="4"/>
      <c r="C8" s="25"/>
      <c r="D8" s="21"/>
      <c r="E8" s="17"/>
      <c r="F8" s="14"/>
      <c r="G8" s="26"/>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row>
    <row r="9" spans="1:355" s="11" customFormat="1" ht="20" thickBot="1">
      <c r="A9" s="4"/>
      <c r="B9" s="4"/>
      <c r="C9" s="28" t="s">
        <v>6</v>
      </c>
      <c r="D9" s="29" t="s">
        <v>7</v>
      </c>
      <c r="E9" s="17"/>
      <c r="F9" s="30"/>
      <c r="G9" s="31" t="s">
        <v>8</v>
      </c>
      <c r="H9" s="32">
        <f t="shared" ref="H9:BS9" si="0">IF(H10="","",H42)</f>
        <v>1</v>
      </c>
      <c r="I9" s="33">
        <f t="shared" si="0"/>
        <v>2</v>
      </c>
      <c r="J9" s="33">
        <f t="shared" si="0"/>
        <v>3</v>
      </c>
      <c r="K9" s="33">
        <f t="shared" si="0"/>
        <v>4</v>
      </c>
      <c r="L9" s="33">
        <f t="shared" si="0"/>
        <v>5</v>
      </c>
      <c r="M9" s="33">
        <f t="shared" si="0"/>
        <v>6</v>
      </c>
      <c r="N9" s="33">
        <f t="shared" si="0"/>
        <v>7</v>
      </c>
      <c r="O9" s="33" t="str">
        <f t="shared" si="0"/>
        <v/>
      </c>
      <c r="P9" s="33">
        <f t="shared" si="0"/>
        <v>8</v>
      </c>
      <c r="Q9" s="33">
        <f t="shared" si="0"/>
        <v>9</v>
      </c>
      <c r="R9" s="33">
        <f t="shared" si="0"/>
        <v>10</v>
      </c>
      <c r="S9" s="33">
        <f t="shared" si="0"/>
        <v>11</v>
      </c>
      <c r="T9" s="33">
        <f t="shared" si="0"/>
        <v>12</v>
      </c>
      <c r="U9" s="33">
        <f t="shared" si="0"/>
        <v>13</v>
      </c>
      <c r="V9" s="33" t="str">
        <f t="shared" si="0"/>
        <v/>
      </c>
      <c r="W9" s="33">
        <f t="shared" si="0"/>
        <v>14</v>
      </c>
      <c r="X9" s="33">
        <f t="shared" si="0"/>
        <v>15</v>
      </c>
      <c r="Y9" s="33">
        <f t="shared" si="0"/>
        <v>16</v>
      </c>
      <c r="Z9" s="33">
        <f t="shared" si="0"/>
        <v>17</v>
      </c>
      <c r="AA9" s="33">
        <f t="shared" si="0"/>
        <v>18</v>
      </c>
      <c r="AB9" s="33">
        <f t="shared" si="0"/>
        <v>19</v>
      </c>
      <c r="AC9" s="33">
        <f t="shared" si="0"/>
        <v>20</v>
      </c>
      <c r="AD9" s="33">
        <f t="shared" si="0"/>
        <v>21</v>
      </c>
      <c r="AE9" s="33" t="str">
        <f t="shared" si="0"/>
        <v/>
      </c>
      <c r="AF9" s="33" t="str">
        <f t="shared" si="0"/>
        <v/>
      </c>
      <c r="AG9" s="33" t="str">
        <f t="shared" si="0"/>
        <v/>
      </c>
      <c r="AH9" s="33" t="str">
        <f t="shared" si="0"/>
        <v/>
      </c>
      <c r="AI9" s="33" t="str">
        <f t="shared" si="0"/>
        <v/>
      </c>
      <c r="AJ9" s="33" t="str">
        <f t="shared" si="0"/>
        <v/>
      </c>
      <c r="AK9" s="33" t="str">
        <f t="shared" si="0"/>
        <v/>
      </c>
      <c r="AL9" s="33" t="str">
        <f t="shared" si="0"/>
        <v/>
      </c>
      <c r="AM9" s="33" t="str">
        <f t="shared" si="0"/>
        <v/>
      </c>
      <c r="AN9" s="33" t="str">
        <f t="shared" si="0"/>
        <v/>
      </c>
      <c r="AO9" s="33" t="str">
        <f t="shared" si="0"/>
        <v/>
      </c>
      <c r="AP9" s="33" t="str">
        <f t="shared" si="0"/>
        <v/>
      </c>
      <c r="AQ9" s="33" t="str">
        <f t="shared" si="0"/>
        <v/>
      </c>
      <c r="AR9" s="33" t="str">
        <f t="shared" si="0"/>
        <v/>
      </c>
      <c r="AS9" s="33" t="str">
        <f t="shared" si="0"/>
        <v/>
      </c>
      <c r="AT9" s="33" t="str">
        <f t="shared" si="0"/>
        <v/>
      </c>
      <c r="AU9" s="33" t="str">
        <f t="shared" si="0"/>
        <v/>
      </c>
      <c r="AV9" s="33" t="str">
        <f t="shared" si="0"/>
        <v/>
      </c>
      <c r="AW9" s="33" t="str">
        <f t="shared" si="0"/>
        <v/>
      </c>
      <c r="AX9" s="33" t="str">
        <f t="shared" si="0"/>
        <v/>
      </c>
      <c r="AY9" s="33" t="str">
        <f t="shared" si="0"/>
        <v/>
      </c>
      <c r="AZ9" s="33" t="str">
        <f t="shared" si="0"/>
        <v/>
      </c>
      <c r="BA9" s="33" t="str">
        <f t="shared" si="0"/>
        <v/>
      </c>
      <c r="BB9" s="33" t="str">
        <f t="shared" si="0"/>
        <v/>
      </c>
      <c r="BC9" s="33" t="str">
        <f t="shared" si="0"/>
        <v/>
      </c>
      <c r="BD9" s="33" t="str">
        <f t="shared" si="0"/>
        <v/>
      </c>
      <c r="BE9" s="33" t="str">
        <f t="shared" si="0"/>
        <v/>
      </c>
      <c r="BF9" s="33" t="str">
        <f t="shared" si="0"/>
        <v/>
      </c>
      <c r="BG9" s="33" t="str">
        <f t="shared" si="0"/>
        <v/>
      </c>
      <c r="BH9" s="33" t="str">
        <f t="shared" si="0"/>
        <v/>
      </c>
      <c r="BI9" s="33" t="str">
        <f t="shared" si="0"/>
        <v/>
      </c>
      <c r="BJ9" s="33" t="str">
        <f t="shared" si="0"/>
        <v/>
      </c>
      <c r="BK9" s="33" t="str">
        <f t="shared" si="0"/>
        <v/>
      </c>
      <c r="BL9" s="33" t="str">
        <f t="shared" si="0"/>
        <v/>
      </c>
      <c r="BM9" s="33" t="str">
        <f t="shared" si="0"/>
        <v/>
      </c>
      <c r="BN9" s="33" t="str">
        <f t="shared" si="0"/>
        <v/>
      </c>
      <c r="BO9" s="33" t="str">
        <f t="shared" si="0"/>
        <v/>
      </c>
      <c r="BP9" s="33" t="str">
        <f t="shared" si="0"/>
        <v/>
      </c>
      <c r="BQ9" s="33" t="str">
        <f t="shared" si="0"/>
        <v/>
      </c>
      <c r="BR9" s="33" t="str">
        <f t="shared" si="0"/>
        <v/>
      </c>
      <c r="BS9" s="33" t="str">
        <f t="shared" si="0"/>
        <v/>
      </c>
      <c r="BT9" s="33" t="str">
        <f t="shared" ref="BT9:CA9" si="1">IF(BT10="","",BT42)</f>
        <v/>
      </c>
      <c r="BU9" s="33" t="str">
        <f t="shared" si="1"/>
        <v/>
      </c>
      <c r="BV9" s="33" t="str">
        <f t="shared" si="1"/>
        <v/>
      </c>
      <c r="BW9" s="33" t="str">
        <f t="shared" si="1"/>
        <v/>
      </c>
      <c r="BX9" s="33" t="str">
        <f t="shared" si="1"/>
        <v/>
      </c>
      <c r="BY9" s="33" t="str">
        <f t="shared" si="1"/>
        <v/>
      </c>
      <c r="BZ9" s="33" t="str">
        <f t="shared" si="1"/>
        <v/>
      </c>
      <c r="CA9" s="34" t="str">
        <f t="shared" si="1"/>
        <v/>
      </c>
      <c r="CB9" s="4"/>
      <c r="CC9" s="4"/>
      <c r="CD9" s="4"/>
      <c r="CE9" s="4"/>
      <c r="CF9" s="4"/>
      <c r="CG9" s="4"/>
      <c r="CH9" s="4"/>
      <c r="CI9" s="4"/>
      <c r="CJ9" s="4"/>
      <c r="CK9" s="4"/>
      <c r="CL9" s="4"/>
      <c r="CM9" s="4"/>
      <c r="CN9" s="4"/>
      <c r="CO9" s="4"/>
      <c r="CP9" s="4"/>
      <c r="CQ9" s="4"/>
      <c r="CR9" s="4"/>
      <c r="CS9" s="4"/>
      <c r="CT9" s="4"/>
      <c r="CU9" s="4"/>
      <c r="CV9" s="4"/>
      <c r="CW9" s="4"/>
      <c r="CX9" s="4"/>
      <c r="CY9" s="4"/>
      <c r="CZ9" s="4"/>
    </row>
    <row r="10" spans="1:355" ht="19">
      <c r="A10" s="1"/>
      <c r="B10" s="1"/>
      <c r="C10" s="35" t="s">
        <v>9</v>
      </c>
      <c r="D10" s="36"/>
      <c r="E10" s="37"/>
      <c r="F10" s="38" t="s">
        <v>10</v>
      </c>
      <c r="G10" s="39" t="s">
        <v>11</v>
      </c>
      <c r="H10" s="147">
        <v>26</v>
      </c>
      <c r="I10" s="148">
        <v>27</v>
      </c>
      <c r="J10" s="148">
        <v>28</v>
      </c>
      <c r="K10" s="148">
        <v>29</v>
      </c>
      <c r="L10" s="148">
        <v>30</v>
      </c>
      <c r="M10" s="148">
        <v>31</v>
      </c>
      <c r="N10" s="148">
        <v>32</v>
      </c>
      <c r="O10" s="41"/>
      <c r="P10" s="148">
        <v>50</v>
      </c>
      <c r="Q10" s="148">
        <v>51</v>
      </c>
      <c r="R10" s="148">
        <v>52</v>
      </c>
      <c r="S10" s="148">
        <v>53</v>
      </c>
      <c r="T10" s="148">
        <v>54</v>
      </c>
      <c r="U10" s="148">
        <v>55</v>
      </c>
      <c r="V10" s="41"/>
      <c r="W10" s="148">
        <v>94</v>
      </c>
      <c r="X10" s="148">
        <v>95</v>
      </c>
      <c r="Y10" s="148">
        <v>96</v>
      </c>
      <c r="Z10" s="148">
        <v>97</v>
      </c>
      <c r="AA10" s="148">
        <v>98</v>
      </c>
      <c r="AB10" s="148">
        <v>99</v>
      </c>
      <c r="AC10" s="148">
        <v>100</v>
      </c>
      <c r="AD10" s="148">
        <v>101</v>
      </c>
      <c r="AE10" s="41"/>
      <c r="AF10" s="41"/>
      <c r="AG10" s="41"/>
      <c r="AH10" s="41"/>
      <c r="AI10" s="41"/>
      <c r="AJ10" s="41"/>
      <c r="AK10" s="41"/>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3"/>
      <c r="CB10" s="1"/>
      <c r="CC10" s="1"/>
      <c r="CD10" s="1"/>
      <c r="CE10" s="1"/>
      <c r="CF10" s="1"/>
      <c r="CG10" s="1"/>
      <c r="CH10" s="1"/>
      <c r="CI10" s="1"/>
      <c r="CJ10" s="1"/>
      <c r="CK10" s="1"/>
      <c r="CL10" s="1"/>
      <c r="CM10" s="1"/>
      <c r="CN10" s="1"/>
      <c r="CO10" s="1"/>
      <c r="CP10" s="1"/>
      <c r="CQ10" s="1"/>
      <c r="CR10" s="1"/>
      <c r="CS10" s="1"/>
      <c r="CT10" s="1"/>
      <c r="CU10" s="1"/>
      <c r="CV10" s="1"/>
      <c r="CW10" s="1"/>
      <c r="CX10" s="1"/>
      <c r="CY10" s="1"/>
      <c r="CZ10" s="1"/>
    </row>
    <row r="11" spans="1:355" ht="22" thickBot="1">
      <c r="A11" s="1"/>
      <c r="B11" s="1"/>
      <c r="C11" s="44" t="s">
        <v>12</v>
      </c>
      <c r="D11" s="36"/>
      <c r="E11" s="45"/>
      <c r="F11" s="46" t="s">
        <v>10</v>
      </c>
      <c r="G11" s="47" t="s">
        <v>216</v>
      </c>
      <c r="H11" s="48" t="s">
        <v>22</v>
      </c>
      <c r="I11" s="49" t="s">
        <v>42</v>
      </c>
      <c r="J11" s="49" t="s">
        <v>22</v>
      </c>
      <c r="K11" s="49" t="s">
        <v>40</v>
      </c>
      <c r="L11" s="49" t="s">
        <v>34</v>
      </c>
      <c r="M11" s="49" t="s">
        <v>46</v>
      </c>
      <c r="N11" s="49" t="s">
        <v>44</v>
      </c>
      <c r="O11" s="49"/>
      <c r="P11" s="49" t="s">
        <v>28</v>
      </c>
      <c r="Q11" s="49" t="s">
        <v>46</v>
      </c>
      <c r="R11" s="49" t="s">
        <v>34</v>
      </c>
      <c r="S11" s="49" t="s">
        <v>23</v>
      </c>
      <c r="T11" s="49" t="s">
        <v>28</v>
      </c>
      <c r="U11" s="49" t="s">
        <v>42</v>
      </c>
      <c r="V11" s="49"/>
      <c r="W11" s="49" t="s">
        <v>15</v>
      </c>
      <c r="X11" s="49" t="s">
        <v>39</v>
      </c>
      <c r="Y11" s="49" t="s">
        <v>28</v>
      </c>
      <c r="Z11" s="49" t="s">
        <v>15</v>
      </c>
      <c r="AA11" s="49" t="s">
        <v>40</v>
      </c>
      <c r="AB11" s="49" t="s">
        <v>23</v>
      </c>
      <c r="AC11" s="49" t="s">
        <v>46</v>
      </c>
      <c r="AD11" s="49" t="s">
        <v>40</v>
      </c>
      <c r="AE11" s="49"/>
      <c r="AF11" s="49"/>
      <c r="AG11" s="49"/>
      <c r="AH11" s="49"/>
      <c r="AI11" s="49"/>
      <c r="AJ11" s="49"/>
      <c r="AK11" s="49"/>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1"/>
      <c r="CB11" s="52"/>
      <c r="CC11" s="52"/>
      <c r="CD11" s="52"/>
      <c r="CE11" s="52"/>
      <c r="CF11" s="52"/>
      <c r="CG11" s="52"/>
      <c r="CH11" s="52"/>
      <c r="CI11" s="52"/>
      <c r="CJ11" s="52"/>
      <c r="CK11" s="52"/>
      <c r="CL11" s="52"/>
      <c r="CM11" s="52"/>
      <c r="CN11" s="52"/>
      <c r="CO11" s="1"/>
      <c r="CP11" s="1"/>
      <c r="CQ11" s="1"/>
      <c r="CR11" s="1"/>
      <c r="CS11" s="1"/>
      <c r="CT11" s="1"/>
      <c r="CU11" s="1"/>
      <c r="CV11" s="1"/>
      <c r="CW11" s="1"/>
      <c r="CX11" s="1"/>
      <c r="CY11" s="1"/>
      <c r="CZ11" s="1"/>
    </row>
    <row r="12" spans="1:355" ht="22" thickBot="1">
      <c r="A12" s="1"/>
      <c r="B12" s="1"/>
      <c r="C12" s="35" t="s">
        <v>13</v>
      </c>
      <c r="D12" s="53"/>
      <c r="E12" s="45"/>
      <c r="F12" s="30"/>
      <c r="G12" s="54" t="s">
        <v>217</v>
      </c>
      <c r="H12" s="55" t="s">
        <v>111</v>
      </c>
      <c r="I12" s="56" t="s">
        <v>134</v>
      </c>
      <c r="J12" s="56" t="s">
        <v>111</v>
      </c>
      <c r="K12" s="56" t="s">
        <v>149</v>
      </c>
      <c r="L12" s="56" t="s">
        <v>122</v>
      </c>
      <c r="M12" s="56" t="s">
        <v>96</v>
      </c>
      <c r="N12" s="56" t="s">
        <v>140</v>
      </c>
      <c r="O12" s="56"/>
      <c r="P12" s="56" t="s">
        <v>113</v>
      </c>
      <c r="Q12" s="56" t="s">
        <v>96</v>
      </c>
      <c r="R12" s="56" t="s">
        <v>121</v>
      </c>
      <c r="S12" s="56" t="s">
        <v>142</v>
      </c>
      <c r="T12" s="56" t="s">
        <v>113</v>
      </c>
      <c r="U12" s="56" t="s">
        <v>134</v>
      </c>
      <c r="V12" s="56"/>
      <c r="W12" s="56" t="s">
        <v>105</v>
      </c>
      <c r="X12" s="56" t="s">
        <v>150</v>
      </c>
      <c r="Y12" s="56" t="s">
        <v>114</v>
      </c>
      <c r="Z12" s="56" t="s">
        <v>105</v>
      </c>
      <c r="AA12" s="56" t="s">
        <v>151</v>
      </c>
      <c r="AB12" s="56" t="s">
        <v>142</v>
      </c>
      <c r="AC12" s="56" t="s">
        <v>141</v>
      </c>
      <c r="AD12" s="56" t="s">
        <v>130</v>
      </c>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7"/>
      <c r="CB12" s="52"/>
      <c r="CC12" s="52"/>
      <c r="CD12" s="52"/>
      <c r="CE12" s="52"/>
      <c r="CF12" s="52"/>
      <c r="CG12" s="52"/>
      <c r="CH12" s="52"/>
      <c r="CI12" s="52"/>
      <c r="CJ12" s="52"/>
      <c r="CK12" s="52"/>
      <c r="CL12" s="52"/>
      <c r="CM12" s="52"/>
      <c r="CN12" s="52"/>
      <c r="CO12" s="1"/>
      <c r="CP12" s="1"/>
      <c r="CQ12" s="1"/>
      <c r="CR12" s="1"/>
      <c r="CS12" s="1"/>
      <c r="CT12" s="1"/>
      <c r="CU12" s="1"/>
      <c r="CV12" s="1"/>
      <c r="CW12" s="1"/>
      <c r="CX12" s="1"/>
      <c r="CY12" s="1"/>
      <c r="CZ12" s="1"/>
    </row>
    <row r="13" spans="1:355" ht="21">
      <c r="A13" s="1"/>
      <c r="B13" s="1"/>
      <c r="C13" s="44" t="s">
        <v>148</v>
      </c>
      <c r="D13" s="152" t="s">
        <v>159</v>
      </c>
      <c r="E13" s="45"/>
      <c r="F13" s="38" t="s">
        <v>10</v>
      </c>
      <c r="G13" s="58" t="s">
        <v>15</v>
      </c>
      <c r="H13" s="59"/>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2"/>
      <c r="CB13" s="52"/>
      <c r="CC13" s="52"/>
      <c r="CD13" s="52"/>
      <c r="CE13" s="52"/>
      <c r="CF13" s="52"/>
      <c r="CG13" s="52"/>
      <c r="CH13" s="52"/>
      <c r="CI13" s="52"/>
      <c r="CJ13" s="52"/>
      <c r="CK13" s="52"/>
      <c r="CL13" s="52"/>
      <c r="CM13" s="52"/>
      <c r="CN13" s="52"/>
      <c r="CO13" s="1"/>
      <c r="CP13" s="1"/>
      <c r="CQ13" s="1"/>
      <c r="CR13" s="1"/>
      <c r="CS13" s="1"/>
      <c r="CT13" s="1"/>
      <c r="CU13" s="1"/>
      <c r="CV13" s="1"/>
      <c r="CW13" s="1"/>
      <c r="CX13" s="1"/>
      <c r="CY13" s="1"/>
      <c r="CZ13" s="1"/>
    </row>
    <row r="14" spans="1:355" ht="21">
      <c r="A14" s="1"/>
      <c r="B14" s="1"/>
      <c r="C14" s="35" t="s">
        <v>16</v>
      </c>
      <c r="D14" s="36"/>
      <c r="E14" s="45"/>
      <c r="F14" s="63" t="s">
        <v>10</v>
      </c>
      <c r="G14" s="64" t="s">
        <v>17</v>
      </c>
      <c r="H14" s="65"/>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8"/>
      <c r="CB14" s="52"/>
      <c r="CC14" s="52"/>
      <c r="CD14" s="52"/>
      <c r="CE14" s="52"/>
      <c r="CF14" s="52"/>
      <c r="CG14" s="52"/>
      <c r="CH14" s="52"/>
      <c r="CI14" s="52"/>
      <c r="CJ14" s="52"/>
      <c r="CK14" s="52"/>
      <c r="CL14" s="52"/>
      <c r="CM14" s="52"/>
      <c r="CN14" s="52"/>
      <c r="CO14" s="1"/>
      <c r="CP14" s="1"/>
      <c r="CQ14" s="1"/>
      <c r="CR14" s="1"/>
      <c r="CS14" s="1"/>
      <c r="CT14" s="1"/>
      <c r="CU14" s="1"/>
      <c r="CV14" s="1"/>
      <c r="CW14" s="1"/>
      <c r="CX14" s="1"/>
      <c r="CY14" s="1"/>
      <c r="CZ14" s="1"/>
    </row>
    <row r="15" spans="1:355" ht="21">
      <c r="A15" s="69"/>
      <c r="B15" s="69"/>
      <c r="C15" s="44" t="s">
        <v>18</v>
      </c>
      <c r="D15" s="36"/>
      <c r="E15" s="45"/>
      <c r="F15" s="63" t="s">
        <v>10</v>
      </c>
      <c r="G15" s="64" t="s">
        <v>19</v>
      </c>
      <c r="H15" s="65"/>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8"/>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row>
    <row r="16" spans="1:355" ht="19">
      <c r="A16" s="1"/>
      <c r="B16" s="1"/>
      <c r="C16" s="4"/>
      <c r="D16" s="4"/>
      <c r="E16" s="2"/>
      <c r="F16" s="63" t="s">
        <v>10</v>
      </c>
      <c r="G16" s="64" t="s">
        <v>20</v>
      </c>
      <c r="H16" s="65"/>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71"/>
      <c r="CB16" s="1"/>
      <c r="CC16" s="1"/>
      <c r="CD16" s="1"/>
      <c r="CE16" s="1"/>
      <c r="CF16" s="1"/>
      <c r="CG16" s="1"/>
      <c r="CH16" s="1"/>
      <c r="CI16" s="1"/>
      <c r="CJ16" s="1"/>
      <c r="CK16" s="1"/>
      <c r="CL16" s="1"/>
      <c r="CM16" s="1"/>
      <c r="CN16" s="1"/>
      <c r="CO16" s="1"/>
      <c r="CP16" s="1"/>
      <c r="CQ16" s="1"/>
      <c r="CR16" s="1"/>
      <c r="CS16" s="1"/>
      <c r="CT16" s="1"/>
      <c r="CU16" s="1"/>
      <c r="CV16" s="1"/>
      <c r="CW16" s="1"/>
      <c r="CX16" s="1"/>
      <c r="CY16" s="1"/>
      <c r="CZ16" s="1"/>
    </row>
    <row r="17" spans="1:104" ht="19" customHeight="1">
      <c r="A17" s="1"/>
      <c r="B17" s="1"/>
      <c r="C17" s="28" t="s">
        <v>21</v>
      </c>
      <c r="D17" s="144" t="s">
        <v>160</v>
      </c>
      <c r="E17" s="72"/>
      <c r="F17" s="63" t="s">
        <v>10</v>
      </c>
      <c r="G17" s="64" t="s">
        <v>22</v>
      </c>
      <c r="H17" s="65"/>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71"/>
      <c r="CB17" s="1"/>
      <c r="CC17" s="1"/>
      <c r="CD17" s="1"/>
      <c r="CE17" s="1"/>
      <c r="CF17" s="1"/>
      <c r="CG17" s="1"/>
      <c r="CH17" s="1"/>
      <c r="CI17" s="1"/>
      <c r="CJ17" s="1"/>
      <c r="CK17" s="1"/>
      <c r="CL17" s="1"/>
      <c r="CM17" s="1"/>
      <c r="CN17" s="1"/>
      <c r="CO17" s="1"/>
      <c r="CP17" s="1"/>
      <c r="CQ17" s="1"/>
      <c r="CR17" s="1"/>
      <c r="CS17" s="1"/>
      <c r="CT17" s="1"/>
      <c r="CU17" s="1"/>
      <c r="CV17" s="1"/>
      <c r="CW17" s="1"/>
      <c r="CX17" s="1"/>
      <c r="CY17" s="1"/>
      <c r="CZ17" s="1"/>
    </row>
    <row r="18" spans="1:104" ht="19" customHeight="1">
      <c r="A18" s="1"/>
      <c r="B18" s="1"/>
      <c r="C18" s="27"/>
      <c r="D18" s="4"/>
      <c r="E18" s="73"/>
      <c r="F18" s="63" t="s">
        <v>10</v>
      </c>
      <c r="G18" s="64" t="s">
        <v>23</v>
      </c>
      <c r="H18" s="65"/>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71"/>
      <c r="CB18" s="1"/>
      <c r="CC18" s="1"/>
      <c r="CD18" s="1"/>
      <c r="CE18" s="1"/>
      <c r="CF18" s="1"/>
      <c r="CG18" s="1"/>
      <c r="CH18" s="1"/>
      <c r="CI18" s="1"/>
      <c r="CJ18" s="1"/>
      <c r="CK18" s="1"/>
      <c r="CL18" s="1"/>
      <c r="CM18" s="1"/>
      <c r="CN18" s="1"/>
      <c r="CO18" s="1"/>
      <c r="CP18" s="1"/>
      <c r="CQ18" s="1"/>
      <c r="CR18" s="1"/>
      <c r="CS18" s="1"/>
      <c r="CT18" s="1"/>
      <c r="CU18" s="1"/>
      <c r="CV18" s="1"/>
      <c r="CW18" s="1"/>
      <c r="CX18" s="1"/>
      <c r="CY18" s="1"/>
      <c r="CZ18" s="1"/>
    </row>
    <row r="19" spans="1:104" ht="19">
      <c r="A19" s="1"/>
      <c r="B19" s="74" t="s">
        <v>10</v>
      </c>
      <c r="C19" s="75" t="s">
        <v>179</v>
      </c>
      <c r="D19" s="144" t="s">
        <v>152</v>
      </c>
      <c r="E19" s="2" t="s">
        <v>25</v>
      </c>
      <c r="F19" s="63" t="s">
        <v>10</v>
      </c>
      <c r="G19" s="64" t="s">
        <v>26</v>
      </c>
      <c r="H19" s="65"/>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71"/>
      <c r="CB19" s="1"/>
      <c r="CC19" s="1"/>
      <c r="CD19" s="1"/>
      <c r="CE19" s="1"/>
      <c r="CF19" s="1"/>
      <c r="CG19" s="1"/>
      <c r="CH19" s="1"/>
      <c r="CI19" s="1"/>
      <c r="CJ19" s="1"/>
      <c r="CK19" s="1"/>
      <c r="CL19" s="1"/>
      <c r="CM19" s="1"/>
      <c r="CN19" s="1"/>
      <c r="CO19" s="1"/>
      <c r="CP19" s="1"/>
      <c r="CQ19" s="1"/>
      <c r="CR19" s="1"/>
      <c r="CS19" s="1"/>
      <c r="CT19" s="1"/>
      <c r="CU19" s="1"/>
      <c r="CV19" s="1"/>
      <c r="CW19" s="1"/>
      <c r="CX19" s="1"/>
      <c r="CY19" s="1"/>
      <c r="CZ19" s="1"/>
    </row>
    <row r="20" spans="1:104" ht="19">
      <c r="A20" s="1"/>
      <c r="B20" s="1"/>
      <c r="C20" s="76" t="s">
        <v>27</v>
      </c>
      <c r="D20" s="77">
        <f>LEN(D19)</f>
        <v>675</v>
      </c>
      <c r="E20" s="73"/>
      <c r="F20" s="63" t="s">
        <v>10</v>
      </c>
      <c r="G20" s="64" t="s">
        <v>28</v>
      </c>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71"/>
      <c r="CB20" s="1"/>
      <c r="CC20" s="1"/>
      <c r="CD20" s="1"/>
      <c r="CE20" s="1"/>
      <c r="CF20" s="1"/>
      <c r="CG20" s="1"/>
      <c r="CH20" s="1"/>
      <c r="CI20" s="1"/>
      <c r="CJ20" s="1"/>
      <c r="CK20" s="1"/>
      <c r="CL20" s="1"/>
      <c r="CM20" s="1"/>
      <c r="CN20" s="1"/>
      <c r="CO20" s="1"/>
      <c r="CP20" s="1"/>
      <c r="CQ20" s="1"/>
      <c r="CR20" s="1"/>
      <c r="CS20" s="1"/>
      <c r="CT20" s="1"/>
      <c r="CU20" s="1"/>
      <c r="CV20" s="1"/>
      <c r="CW20" s="1"/>
      <c r="CX20" s="1"/>
      <c r="CY20" s="1"/>
      <c r="CZ20" s="1"/>
    </row>
    <row r="21" spans="1:104" ht="19">
      <c r="A21" s="1"/>
      <c r="B21" s="1"/>
      <c r="C21" s="27"/>
      <c r="D21" s="78" t="str">
        <f>IF(MOD(D20,3)=0,"","Not Divisible by 3")</f>
        <v/>
      </c>
      <c r="E21" s="2"/>
      <c r="F21" s="63" t="s">
        <v>10</v>
      </c>
      <c r="G21" s="64" t="s">
        <v>29</v>
      </c>
      <c r="H21" s="65"/>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71"/>
      <c r="CB21" s="1"/>
      <c r="CC21" s="1"/>
      <c r="CD21" s="1"/>
      <c r="CE21" s="1"/>
      <c r="CF21" s="1"/>
      <c r="CG21" s="1"/>
      <c r="CH21" s="1"/>
      <c r="CI21" s="1"/>
      <c r="CJ21" s="1"/>
      <c r="CK21" s="1"/>
      <c r="CL21" s="1"/>
      <c r="CM21" s="1"/>
      <c r="CN21" s="1"/>
      <c r="CO21" s="1"/>
      <c r="CP21" s="1"/>
      <c r="CQ21" s="1"/>
      <c r="CR21" s="1"/>
      <c r="CS21" s="1"/>
      <c r="CT21" s="1"/>
      <c r="CU21" s="1"/>
      <c r="CV21" s="1"/>
      <c r="CW21" s="1"/>
      <c r="CX21" s="1"/>
      <c r="CY21" s="1"/>
      <c r="CZ21" s="1"/>
    </row>
    <row r="22" spans="1:104" ht="19">
      <c r="A22" s="1"/>
      <c r="B22" s="1"/>
      <c r="C22" s="1"/>
      <c r="D22" s="1"/>
      <c r="E22" s="73"/>
      <c r="F22" s="63" t="s">
        <v>10</v>
      </c>
      <c r="G22" s="64" t="s">
        <v>30</v>
      </c>
      <c r="H22" s="65"/>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71"/>
      <c r="CB22" s="1"/>
      <c r="CC22" s="1"/>
      <c r="CD22" s="1"/>
      <c r="CE22" s="1"/>
      <c r="CF22" s="1"/>
      <c r="CG22" s="1"/>
      <c r="CH22" s="1"/>
      <c r="CI22" s="1"/>
      <c r="CJ22" s="1"/>
      <c r="CK22" s="1"/>
      <c r="CL22" s="1"/>
      <c r="CM22" s="1"/>
      <c r="CN22" s="1"/>
      <c r="CO22" s="1"/>
      <c r="CP22" s="1"/>
      <c r="CQ22" s="1"/>
      <c r="CR22" s="1"/>
      <c r="CS22" s="1"/>
      <c r="CT22" s="1"/>
      <c r="CU22" s="1"/>
      <c r="CV22" s="1"/>
      <c r="CW22" s="1"/>
      <c r="CX22" s="1"/>
      <c r="CY22" s="1"/>
      <c r="CZ22" s="1"/>
    </row>
    <row r="23" spans="1:104" ht="19">
      <c r="A23" s="1"/>
      <c r="B23" s="1"/>
      <c r="C23" s="28" t="s">
        <v>31</v>
      </c>
      <c r="D23" s="145" t="s">
        <v>153</v>
      </c>
      <c r="E23" s="73" t="s">
        <v>25</v>
      </c>
      <c r="F23" s="63" t="s">
        <v>10</v>
      </c>
      <c r="G23" s="64" t="s">
        <v>33</v>
      </c>
      <c r="H23" s="65"/>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71"/>
      <c r="CB23" s="1"/>
      <c r="CC23" s="1"/>
      <c r="CD23" s="1"/>
      <c r="CE23" s="1"/>
      <c r="CF23" s="1"/>
      <c r="CG23" s="1"/>
      <c r="CH23" s="1"/>
      <c r="CI23" s="1"/>
      <c r="CJ23" s="1"/>
      <c r="CK23" s="1"/>
      <c r="CL23" s="1"/>
      <c r="CM23" s="1"/>
      <c r="CN23" s="1"/>
      <c r="CO23" s="1"/>
      <c r="CP23" s="1"/>
      <c r="CQ23" s="1"/>
      <c r="CR23" s="1"/>
      <c r="CS23" s="1"/>
      <c r="CT23" s="1"/>
      <c r="CU23" s="1"/>
      <c r="CV23" s="1"/>
      <c r="CW23" s="1"/>
      <c r="CX23" s="1"/>
      <c r="CY23" s="1"/>
      <c r="CZ23" s="1"/>
    </row>
    <row r="24" spans="1:104" ht="19">
      <c r="A24" s="1"/>
      <c r="B24" s="1"/>
      <c r="C24" s="76" t="s">
        <v>27</v>
      </c>
      <c r="D24" s="77">
        <f>LEN(D23)</f>
        <v>23</v>
      </c>
      <c r="E24" s="79"/>
      <c r="F24" s="63" t="s">
        <v>10</v>
      </c>
      <c r="G24" s="64" t="s">
        <v>34</v>
      </c>
      <c r="H24" s="65"/>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71"/>
      <c r="CB24" s="1"/>
      <c r="CC24" s="1"/>
      <c r="CD24" s="1"/>
      <c r="CE24" s="1"/>
      <c r="CF24" s="1"/>
      <c r="CG24" s="1"/>
      <c r="CH24" s="1"/>
      <c r="CI24" s="1"/>
      <c r="CJ24" s="1"/>
      <c r="CK24" s="1"/>
      <c r="CL24" s="1"/>
      <c r="CM24" s="1"/>
      <c r="CN24" s="1"/>
      <c r="CO24" s="1"/>
      <c r="CP24" s="1"/>
      <c r="CQ24" s="1"/>
      <c r="CR24" s="1"/>
      <c r="CS24" s="1"/>
      <c r="CT24" s="1"/>
      <c r="CU24" s="1"/>
      <c r="CV24" s="1"/>
      <c r="CW24" s="1"/>
      <c r="CX24" s="1"/>
      <c r="CY24" s="1"/>
      <c r="CZ24" s="1"/>
    </row>
    <row r="25" spans="1:104" ht="19">
      <c r="A25" s="1"/>
      <c r="B25" s="1"/>
      <c r="C25" s="80"/>
      <c r="D25" s="11"/>
      <c r="E25" s="73"/>
      <c r="F25" s="63" t="s">
        <v>10</v>
      </c>
      <c r="G25" s="64" t="s">
        <v>35</v>
      </c>
      <c r="H25" s="65"/>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71"/>
      <c r="CB25" s="1"/>
      <c r="CC25" s="1"/>
      <c r="CD25" s="1"/>
      <c r="CE25" s="1"/>
      <c r="CF25" s="1"/>
      <c r="CG25" s="1"/>
      <c r="CH25" s="1"/>
      <c r="CI25" s="1"/>
      <c r="CJ25" s="1"/>
      <c r="CK25" s="1"/>
      <c r="CL25" s="1"/>
      <c r="CM25" s="1"/>
      <c r="CN25" s="1"/>
      <c r="CO25" s="1"/>
      <c r="CP25" s="1"/>
      <c r="CQ25" s="1"/>
      <c r="CR25" s="1"/>
      <c r="CS25" s="1"/>
      <c r="CT25" s="1"/>
      <c r="CU25" s="1"/>
      <c r="CV25" s="1"/>
      <c r="CW25" s="1"/>
      <c r="CX25" s="1"/>
      <c r="CY25" s="1"/>
      <c r="CZ25" s="1"/>
    </row>
    <row r="26" spans="1:104" ht="19">
      <c r="A26" s="1"/>
      <c r="B26" s="1"/>
      <c r="C26" s="28" t="s">
        <v>36</v>
      </c>
      <c r="D26" s="145" t="s">
        <v>154</v>
      </c>
      <c r="E26" s="73" t="s">
        <v>25</v>
      </c>
      <c r="F26" s="63" t="s">
        <v>10</v>
      </c>
      <c r="G26" s="64" t="s">
        <v>38</v>
      </c>
      <c r="H26" s="65"/>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71"/>
      <c r="CB26" s="1"/>
      <c r="CC26" s="1"/>
      <c r="CD26" s="1"/>
      <c r="CE26" s="1"/>
      <c r="CF26" s="1"/>
      <c r="CG26" s="1"/>
      <c r="CH26" s="1"/>
      <c r="CI26" s="1"/>
      <c r="CJ26" s="1"/>
      <c r="CK26" s="1"/>
      <c r="CL26" s="1"/>
      <c r="CM26" s="1"/>
      <c r="CN26" s="1"/>
      <c r="CO26" s="1"/>
      <c r="CP26" s="1"/>
      <c r="CQ26" s="1"/>
      <c r="CR26" s="1"/>
      <c r="CS26" s="1"/>
      <c r="CT26" s="1"/>
      <c r="CU26" s="1"/>
      <c r="CV26" s="1"/>
      <c r="CW26" s="1"/>
      <c r="CX26" s="1"/>
      <c r="CY26" s="1"/>
      <c r="CZ26" s="1"/>
    </row>
    <row r="27" spans="1:104" ht="19">
      <c r="A27" s="1"/>
      <c r="B27" s="1"/>
      <c r="C27" s="76" t="s">
        <v>27</v>
      </c>
      <c r="D27" s="77">
        <f>LEN(D26)</f>
        <v>17</v>
      </c>
      <c r="E27" s="79"/>
      <c r="F27" s="63" t="s">
        <v>10</v>
      </c>
      <c r="G27" s="64" t="s">
        <v>39</v>
      </c>
      <c r="H27" s="65"/>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71"/>
      <c r="CB27" s="1"/>
      <c r="CC27" s="1"/>
      <c r="CD27" s="1"/>
      <c r="CE27" s="1"/>
      <c r="CF27" s="1"/>
      <c r="CG27" s="1"/>
      <c r="CH27" s="1"/>
      <c r="CI27" s="1"/>
      <c r="CJ27" s="1"/>
      <c r="CK27" s="1"/>
      <c r="CL27" s="1"/>
      <c r="CM27" s="1"/>
      <c r="CN27" s="1"/>
      <c r="CO27" s="1"/>
      <c r="CP27" s="1"/>
      <c r="CQ27" s="1"/>
      <c r="CR27" s="1"/>
      <c r="CS27" s="1"/>
      <c r="CT27" s="1"/>
      <c r="CU27" s="1"/>
      <c r="CV27" s="1"/>
      <c r="CW27" s="1"/>
      <c r="CX27" s="1"/>
      <c r="CY27" s="1"/>
      <c r="CZ27" s="1"/>
    </row>
    <row r="28" spans="1:104" ht="19">
      <c r="A28" s="1"/>
      <c r="B28" s="1"/>
      <c r="C28" s="4"/>
      <c r="D28" s="4"/>
      <c r="E28" s="2"/>
      <c r="F28" s="63" t="s">
        <v>10</v>
      </c>
      <c r="G28" s="64" t="s">
        <v>40</v>
      </c>
      <c r="H28" s="65"/>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71"/>
      <c r="CB28" s="1"/>
      <c r="CC28" s="1"/>
      <c r="CD28" s="1"/>
      <c r="CE28" s="1"/>
      <c r="CF28" s="1"/>
      <c r="CG28" s="1"/>
      <c r="CH28" s="1"/>
      <c r="CI28" s="1"/>
      <c r="CJ28" s="1"/>
      <c r="CK28" s="1"/>
      <c r="CL28" s="1"/>
      <c r="CM28" s="1"/>
      <c r="CN28" s="1"/>
      <c r="CO28" s="1"/>
      <c r="CP28" s="1"/>
      <c r="CQ28" s="1"/>
      <c r="CR28" s="1"/>
      <c r="CS28" s="1"/>
      <c r="CT28" s="1"/>
      <c r="CU28" s="1"/>
      <c r="CV28" s="1"/>
      <c r="CW28" s="1"/>
      <c r="CX28" s="1"/>
      <c r="CY28" s="1"/>
      <c r="CZ28" s="1"/>
    </row>
    <row r="29" spans="1:104" ht="19">
      <c r="A29" s="1"/>
      <c r="B29" s="1"/>
      <c r="C29" s="28" t="s">
        <v>41</v>
      </c>
      <c r="D29" s="143" t="s">
        <v>161</v>
      </c>
      <c r="E29" s="2" t="s">
        <v>25</v>
      </c>
      <c r="F29" s="63" t="s">
        <v>10</v>
      </c>
      <c r="G29" s="64" t="s">
        <v>42</v>
      </c>
      <c r="H29" s="65"/>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71"/>
      <c r="CB29" s="1"/>
      <c r="CC29" s="1"/>
      <c r="CD29" s="1"/>
      <c r="CE29" s="1"/>
      <c r="CF29" s="1"/>
      <c r="CG29" s="1"/>
      <c r="CH29" s="1"/>
      <c r="CI29" s="1"/>
      <c r="CJ29" s="1"/>
      <c r="CK29" s="1"/>
      <c r="CL29" s="1"/>
      <c r="CM29" s="1"/>
      <c r="CN29" s="1"/>
      <c r="CO29" s="1"/>
      <c r="CP29" s="1"/>
      <c r="CQ29" s="1"/>
      <c r="CR29" s="1"/>
      <c r="CS29" s="1"/>
      <c r="CT29" s="1"/>
      <c r="CU29" s="1"/>
      <c r="CV29" s="1"/>
      <c r="CW29" s="1"/>
      <c r="CX29" s="1"/>
      <c r="CY29" s="1"/>
      <c r="CZ29" s="1"/>
    </row>
    <row r="30" spans="1:104" ht="19">
      <c r="A30" s="1"/>
      <c r="B30" s="1"/>
      <c r="C30" s="1"/>
      <c r="D30" s="1"/>
      <c r="E30" s="2"/>
      <c r="F30" s="63" t="s">
        <v>10</v>
      </c>
      <c r="G30" s="64" t="s">
        <v>43</v>
      </c>
      <c r="H30" s="65"/>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71"/>
      <c r="CB30" s="1"/>
      <c r="CC30" s="1"/>
      <c r="CD30" s="1"/>
      <c r="CE30" s="1"/>
      <c r="CF30" s="1"/>
      <c r="CG30" s="1"/>
      <c r="CH30" s="1"/>
      <c r="CI30" s="1"/>
      <c r="CJ30" s="1"/>
      <c r="CK30" s="1"/>
      <c r="CL30" s="1"/>
      <c r="CM30" s="1"/>
      <c r="CN30" s="1"/>
      <c r="CO30" s="1"/>
      <c r="CP30" s="1"/>
      <c r="CQ30" s="1"/>
      <c r="CR30" s="1"/>
      <c r="CS30" s="1"/>
      <c r="CT30" s="1"/>
      <c r="CU30" s="1"/>
      <c r="CV30" s="1"/>
      <c r="CW30" s="1"/>
      <c r="CX30" s="1"/>
      <c r="CY30" s="1"/>
      <c r="CZ30" s="1"/>
    </row>
    <row r="31" spans="1:104" ht="19">
      <c r="A31" s="1"/>
      <c r="B31" s="1"/>
      <c r="C31" s="73">
        <f>(D20+D24+D27+E45+E47)/1000</f>
        <v>0.73099999999999998</v>
      </c>
      <c r="D31" s="73">
        <f>IF(C31&gt;1,1,C31)</f>
        <v>0.73099999999999998</v>
      </c>
      <c r="E31" s="73">
        <f>ROUND(D31,1)</f>
        <v>0.7</v>
      </c>
      <c r="F31" s="63" t="s">
        <v>10</v>
      </c>
      <c r="G31" s="64" t="s">
        <v>44</v>
      </c>
      <c r="H31" s="65"/>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71"/>
      <c r="CB31" s="1"/>
      <c r="CC31" s="1"/>
      <c r="CD31" s="1"/>
      <c r="CE31" s="1"/>
      <c r="CF31" s="1"/>
      <c r="CG31" s="1"/>
      <c r="CH31" s="1"/>
      <c r="CI31" s="1"/>
      <c r="CJ31" s="1"/>
      <c r="CK31" s="1"/>
      <c r="CL31" s="1"/>
      <c r="CM31" s="1"/>
      <c r="CN31" s="1"/>
      <c r="CO31" s="1"/>
      <c r="CP31" s="1"/>
      <c r="CQ31" s="1"/>
      <c r="CR31" s="1"/>
      <c r="CS31" s="1"/>
      <c r="CT31" s="1"/>
      <c r="CU31" s="1"/>
      <c r="CV31" s="1"/>
      <c r="CW31" s="1"/>
      <c r="CX31" s="1"/>
      <c r="CY31" s="1"/>
      <c r="CZ31" s="1"/>
    </row>
    <row r="32" spans="1:104" ht="20" thickBot="1">
      <c r="A32" s="1"/>
      <c r="B32" s="1"/>
      <c r="C32" s="81" t="s">
        <v>45</v>
      </c>
      <c r="D32" s="82" t="str">
        <f>CONCATENATE(E31," ug dsDNA")</f>
        <v>0.7 ug dsDNA</v>
      </c>
      <c r="E32" s="2" t="s">
        <v>25</v>
      </c>
      <c r="F32" s="46" t="s">
        <v>10</v>
      </c>
      <c r="G32" s="83" t="s">
        <v>46</v>
      </c>
      <c r="H32" s="84"/>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6"/>
      <c r="CB32" s="1"/>
      <c r="CC32" s="1"/>
      <c r="CD32" s="1"/>
      <c r="CE32" s="1"/>
      <c r="CF32" s="1"/>
      <c r="CG32" s="1"/>
      <c r="CH32" s="1"/>
      <c r="CI32" s="1"/>
      <c r="CJ32" s="1"/>
      <c r="CK32" s="1"/>
      <c r="CL32" s="1"/>
      <c r="CM32" s="1"/>
      <c r="CN32" s="1"/>
      <c r="CO32" s="1"/>
      <c r="CP32" s="1"/>
      <c r="CQ32" s="1"/>
      <c r="CR32" s="1"/>
      <c r="CS32" s="1"/>
      <c r="CT32" s="1"/>
      <c r="CU32" s="1"/>
      <c r="CV32" s="1"/>
      <c r="CW32" s="1"/>
      <c r="CX32" s="1"/>
      <c r="CY32" s="1"/>
      <c r="CZ32" s="1"/>
    </row>
    <row r="33" spans="1:104" ht="20" thickBot="1">
      <c r="A33" s="1"/>
      <c r="B33" s="1"/>
      <c r="C33" s="87" t="s">
        <v>47</v>
      </c>
      <c r="D33" s="88" t="s">
        <v>48</v>
      </c>
      <c r="E33" s="2"/>
      <c r="F33" s="89"/>
      <c r="G33" s="90" t="s">
        <v>49</v>
      </c>
      <c r="H33" s="91" t="str">
        <f t="shared" ref="H33:BS33" si="2">IF(H39&gt;0,H39,"")</f>
        <v/>
      </c>
      <c r="I33" s="92" t="str">
        <f t="shared" si="2"/>
        <v/>
      </c>
      <c r="J33" s="92" t="str">
        <f t="shared" si="2"/>
        <v/>
      </c>
      <c r="K33" s="92" t="str">
        <f t="shared" si="2"/>
        <v/>
      </c>
      <c r="L33" s="92" t="str">
        <f t="shared" si="2"/>
        <v/>
      </c>
      <c r="M33" s="92" t="str">
        <f t="shared" si="2"/>
        <v/>
      </c>
      <c r="N33" s="92" t="str">
        <f t="shared" si="2"/>
        <v/>
      </c>
      <c r="O33" s="92" t="str">
        <f t="shared" si="2"/>
        <v/>
      </c>
      <c r="P33" s="92" t="str">
        <f t="shared" si="2"/>
        <v/>
      </c>
      <c r="Q33" s="92" t="str">
        <f t="shared" si="2"/>
        <v/>
      </c>
      <c r="R33" s="92" t="str">
        <f t="shared" si="2"/>
        <v/>
      </c>
      <c r="S33" s="92" t="str">
        <f t="shared" si="2"/>
        <v/>
      </c>
      <c r="T33" s="92" t="str">
        <f t="shared" si="2"/>
        <v/>
      </c>
      <c r="U33" s="92" t="str">
        <f t="shared" si="2"/>
        <v/>
      </c>
      <c r="V33" s="92" t="str">
        <f t="shared" si="2"/>
        <v/>
      </c>
      <c r="W33" s="92" t="str">
        <f t="shared" si="2"/>
        <v/>
      </c>
      <c r="X33" s="92" t="str">
        <f t="shared" si="2"/>
        <v/>
      </c>
      <c r="Y33" s="92" t="str">
        <f t="shared" si="2"/>
        <v/>
      </c>
      <c r="Z33" s="92" t="str">
        <f t="shared" si="2"/>
        <v/>
      </c>
      <c r="AA33" s="92" t="str">
        <f t="shared" si="2"/>
        <v/>
      </c>
      <c r="AB33" s="92" t="str">
        <f t="shared" si="2"/>
        <v/>
      </c>
      <c r="AC33" s="92" t="str">
        <f t="shared" si="2"/>
        <v/>
      </c>
      <c r="AD33" s="92" t="str">
        <f t="shared" si="2"/>
        <v/>
      </c>
      <c r="AE33" s="92" t="str">
        <f t="shared" si="2"/>
        <v/>
      </c>
      <c r="AF33" s="92" t="str">
        <f t="shared" si="2"/>
        <v/>
      </c>
      <c r="AG33" s="92" t="str">
        <f t="shared" si="2"/>
        <v/>
      </c>
      <c r="AH33" s="92" t="str">
        <f t="shared" si="2"/>
        <v/>
      </c>
      <c r="AI33" s="92" t="str">
        <f t="shared" si="2"/>
        <v/>
      </c>
      <c r="AJ33" s="92" t="str">
        <f t="shared" si="2"/>
        <v/>
      </c>
      <c r="AK33" s="92" t="str">
        <f t="shared" si="2"/>
        <v/>
      </c>
      <c r="AL33" s="92" t="str">
        <f t="shared" si="2"/>
        <v/>
      </c>
      <c r="AM33" s="92" t="str">
        <f t="shared" si="2"/>
        <v/>
      </c>
      <c r="AN33" s="92" t="str">
        <f t="shared" si="2"/>
        <v/>
      </c>
      <c r="AO33" s="92" t="str">
        <f t="shared" si="2"/>
        <v/>
      </c>
      <c r="AP33" s="92" t="str">
        <f t="shared" si="2"/>
        <v/>
      </c>
      <c r="AQ33" s="92" t="str">
        <f t="shared" si="2"/>
        <v/>
      </c>
      <c r="AR33" s="92" t="str">
        <f t="shared" si="2"/>
        <v/>
      </c>
      <c r="AS33" s="92" t="str">
        <f t="shared" si="2"/>
        <v/>
      </c>
      <c r="AT33" s="92" t="str">
        <f t="shared" si="2"/>
        <v/>
      </c>
      <c r="AU33" s="92" t="str">
        <f t="shared" si="2"/>
        <v/>
      </c>
      <c r="AV33" s="92" t="str">
        <f t="shared" si="2"/>
        <v/>
      </c>
      <c r="AW33" s="92" t="str">
        <f t="shared" si="2"/>
        <v/>
      </c>
      <c r="AX33" s="92" t="str">
        <f t="shared" si="2"/>
        <v/>
      </c>
      <c r="AY33" s="92" t="str">
        <f t="shared" si="2"/>
        <v/>
      </c>
      <c r="AZ33" s="92" t="str">
        <f t="shared" si="2"/>
        <v/>
      </c>
      <c r="BA33" s="92" t="str">
        <f t="shared" si="2"/>
        <v/>
      </c>
      <c r="BB33" s="92" t="str">
        <f t="shared" si="2"/>
        <v/>
      </c>
      <c r="BC33" s="92" t="str">
        <f t="shared" si="2"/>
        <v/>
      </c>
      <c r="BD33" s="92" t="str">
        <f t="shared" si="2"/>
        <v/>
      </c>
      <c r="BE33" s="92" t="str">
        <f t="shared" si="2"/>
        <v/>
      </c>
      <c r="BF33" s="92" t="str">
        <f t="shared" si="2"/>
        <v/>
      </c>
      <c r="BG33" s="92" t="str">
        <f t="shared" si="2"/>
        <v/>
      </c>
      <c r="BH33" s="92" t="str">
        <f t="shared" si="2"/>
        <v/>
      </c>
      <c r="BI33" s="92" t="str">
        <f t="shared" si="2"/>
        <v/>
      </c>
      <c r="BJ33" s="92" t="str">
        <f t="shared" si="2"/>
        <v/>
      </c>
      <c r="BK33" s="92" t="str">
        <f t="shared" si="2"/>
        <v/>
      </c>
      <c r="BL33" s="92" t="str">
        <f t="shared" si="2"/>
        <v/>
      </c>
      <c r="BM33" s="92" t="str">
        <f t="shared" si="2"/>
        <v/>
      </c>
      <c r="BN33" s="92" t="str">
        <f t="shared" si="2"/>
        <v/>
      </c>
      <c r="BO33" s="92" t="str">
        <f t="shared" si="2"/>
        <v/>
      </c>
      <c r="BP33" s="92" t="str">
        <f t="shared" si="2"/>
        <v/>
      </c>
      <c r="BQ33" s="92" t="str">
        <f t="shared" si="2"/>
        <v/>
      </c>
      <c r="BR33" s="92" t="str">
        <f t="shared" si="2"/>
        <v/>
      </c>
      <c r="BS33" s="92" t="str">
        <f t="shared" si="2"/>
        <v/>
      </c>
      <c r="BT33" s="92" t="str">
        <f t="shared" ref="BT33:CA33" si="3">IF(BT39&gt;0,BT39,"")</f>
        <v/>
      </c>
      <c r="BU33" s="92" t="str">
        <f t="shared" si="3"/>
        <v/>
      </c>
      <c r="BV33" s="92" t="str">
        <f t="shared" si="3"/>
        <v/>
      </c>
      <c r="BW33" s="92" t="str">
        <f t="shared" si="3"/>
        <v/>
      </c>
      <c r="BX33" s="92" t="str">
        <f t="shared" si="3"/>
        <v/>
      </c>
      <c r="BY33" s="92" t="str">
        <f t="shared" si="3"/>
        <v/>
      </c>
      <c r="BZ33" s="92" t="str">
        <f t="shared" si="3"/>
        <v/>
      </c>
      <c r="CA33" s="93" t="str">
        <f t="shared" si="3"/>
        <v/>
      </c>
      <c r="CB33" s="1"/>
      <c r="CC33" s="1"/>
      <c r="CD33" s="1"/>
      <c r="CE33" s="1"/>
      <c r="CF33" s="1"/>
      <c r="CG33" s="1"/>
      <c r="CH33" s="1"/>
      <c r="CI33" s="1"/>
      <c r="CJ33" s="1"/>
      <c r="CK33" s="1"/>
      <c r="CL33" s="1"/>
      <c r="CM33" s="1"/>
      <c r="CN33" s="1"/>
      <c r="CO33" s="1"/>
      <c r="CP33" s="1"/>
      <c r="CQ33" s="1"/>
      <c r="CR33" s="1"/>
      <c r="CS33" s="1"/>
      <c r="CT33" s="1"/>
      <c r="CU33" s="1"/>
      <c r="CV33" s="1"/>
      <c r="CW33" s="1"/>
      <c r="CX33" s="1"/>
      <c r="CY33" s="1"/>
      <c r="CZ33" s="1"/>
    </row>
    <row r="34" spans="1:104" ht="19">
      <c r="A34" s="1"/>
      <c r="B34" s="1"/>
      <c r="C34" s="1"/>
      <c r="D34" s="1"/>
      <c r="E34" s="2"/>
      <c r="F34" s="94"/>
      <c r="G34" s="95" t="s">
        <v>50</v>
      </c>
      <c r="H34" s="96"/>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8"/>
      <c r="CB34" s="1"/>
      <c r="CC34" s="1"/>
      <c r="CD34" s="1"/>
      <c r="CE34" s="1"/>
      <c r="CF34" s="1"/>
      <c r="CG34" s="1"/>
      <c r="CH34" s="1"/>
      <c r="CI34" s="1"/>
      <c r="CJ34" s="1"/>
      <c r="CK34" s="1"/>
      <c r="CL34" s="1"/>
      <c r="CM34" s="1"/>
      <c r="CN34" s="1"/>
      <c r="CO34" s="1"/>
      <c r="CP34" s="1"/>
      <c r="CQ34" s="1"/>
      <c r="CR34" s="1"/>
      <c r="CS34" s="1"/>
      <c r="CT34" s="1"/>
      <c r="CU34" s="1"/>
      <c r="CV34" s="1"/>
      <c r="CW34" s="1"/>
      <c r="CX34" s="1"/>
      <c r="CY34" s="1"/>
      <c r="CZ34" s="1"/>
    </row>
    <row r="35" spans="1:104" ht="20" thickBot="1">
      <c r="A35" s="1"/>
      <c r="B35" s="1"/>
      <c r="C35" s="28" t="s">
        <v>51</v>
      </c>
      <c r="D35" s="143" t="s">
        <v>164</v>
      </c>
      <c r="E35" s="2" t="s">
        <v>25</v>
      </c>
      <c r="F35" s="1"/>
      <c r="G35" s="99" t="s">
        <v>52</v>
      </c>
      <c r="H35" s="100" t="str">
        <f t="shared" ref="H35:BS35" si="4">IF(H34="","",H41)</f>
        <v/>
      </c>
      <c r="I35" s="101" t="str">
        <f t="shared" si="4"/>
        <v/>
      </c>
      <c r="J35" s="101" t="str">
        <f t="shared" si="4"/>
        <v/>
      </c>
      <c r="K35" s="101" t="str">
        <f t="shared" si="4"/>
        <v/>
      </c>
      <c r="L35" s="101" t="str">
        <f t="shared" si="4"/>
        <v/>
      </c>
      <c r="M35" s="101" t="str">
        <f t="shared" si="4"/>
        <v/>
      </c>
      <c r="N35" s="101" t="str">
        <f t="shared" si="4"/>
        <v/>
      </c>
      <c r="O35" s="101" t="str">
        <f t="shared" si="4"/>
        <v/>
      </c>
      <c r="P35" s="101" t="str">
        <f t="shared" si="4"/>
        <v/>
      </c>
      <c r="Q35" s="101" t="str">
        <f t="shared" si="4"/>
        <v/>
      </c>
      <c r="R35" s="101" t="str">
        <f t="shared" si="4"/>
        <v/>
      </c>
      <c r="S35" s="101" t="str">
        <f t="shared" si="4"/>
        <v/>
      </c>
      <c r="T35" s="101" t="str">
        <f t="shared" si="4"/>
        <v/>
      </c>
      <c r="U35" s="101" t="str">
        <f t="shared" si="4"/>
        <v/>
      </c>
      <c r="V35" s="101" t="str">
        <f t="shared" si="4"/>
        <v/>
      </c>
      <c r="W35" s="101" t="str">
        <f t="shared" si="4"/>
        <v/>
      </c>
      <c r="X35" s="101" t="str">
        <f t="shared" si="4"/>
        <v/>
      </c>
      <c r="Y35" s="101" t="str">
        <f t="shared" si="4"/>
        <v/>
      </c>
      <c r="Z35" s="101" t="str">
        <f t="shared" si="4"/>
        <v/>
      </c>
      <c r="AA35" s="101" t="str">
        <f t="shared" si="4"/>
        <v/>
      </c>
      <c r="AB35" s="101" t="str">
        <f t="shared" si="4"/>
        <v/>
      </c>
      <c r="AC35" s="101" t="str">
        <f t="shared" si="4"/>
        <v/>
      </c>
      <c r="AD35" s="101" t="str">
        <f t="shared" si="4"/>
        <v/>
      </c>
      <c r="AE35" s="101" t="str">
        <f t="shared" si="4"/>
        <v/>
      </c>
      <c r="AF35" s="101" t="str">
        <f t="shared" si="4"/>
        <v/>
      </c>
      <c r="AG35" s="101" t="str">
        <f t="shared" si="4"/>
        <v/>
      </c>
      <c r="AH35" s="101" t="str">
        <f t="shared" si="4"/>
        <v/>
      </c>
      <c r="AI35" s="101" t="str">
        <f t="shared" si="4"/>
        <v/>
      </c>
      <c r="AJ35" s="101" t="str">
        <f t="shared" si="4"/>
        <v/>
      </c>
      <c r="AK35" s="101" t="str">
        <f t="shared" si="4"/>
        <v/>
      </c>
      <c r="AL35" s="101" t="str">
        <f t="shared" si="4"/>
        <v/>
      </c>
      <c r="AM35" s="101" t="str">
        <f t="shared" si="4"/>
        <v/>
      </c>
      <c r="AN35" s="101" t="str">
        <f t="shared" si="4"/>
        <v/>
      </c>
      <c r="AO35" s="101" t="str">
        <f t="shared" si="4"/>
        <v/>
      </c>
      <c r="AP35" s="101" t="str">
        <f t="shared" si="4"/>
        <v/>
      </c>
      <c r="AQ35" s="101" t="str">
        <f t="shared" si="4"/>
        <v/>
      </c>
      <c r="AR35" s="101" t="str">
        <f t="shared" si="4"/>
        <v/>
      </c>
      <c r="AS35" s="101" t="str">
        <f t="shared" si="4"/>
        <v/>
      </c>
      <c r="AT35" s="101" t="str">
        <f t="shared" si="4"/>
        <v/>
      </c>
      <c r="AU35" s="101" t="str">
        <f t="shared" si="4"/>
        <v/>
      </c>
      <c r="AV35" s="101" t="str">
        <f t="shared" si="4"/>
        <v/>
      </c>
      <c r="AW35" s="101" t="str">
        <f t="shared" si="4"/>
        <v/>
      </c>
      <c r="AX35" s="101" t="str">
        <f t="shared" si="4"/>
        <v/>
      </c>
      <c r="AY35" s="101" t="str">
        <f t="shared" si="4"/>
        <v/>
      </c>
      <c r="AZ35" s="101" t="str">
        <f t="shared" si="4"/>
        <v/>
      </c>
      <c r="BA35" s="101" t="str">
        <f t="shared" si="4"/>
        <v/>
      </c>
      <c r="BB35" s="101" t="str">
        <f t="shared" si="4"/>
        <v/>
      </c>
      <c r="BC35" s="101" t="str">
        <f t="shared" si="4"/>
        <v/>
      </c>
      <c r="BD35" s="101" t="str">
        <f t="shared" si="4"/>
        <v/>
      </c>
      <c r="BE35" s="101" t="str">
        <f t="shared" si="4"/>
        <v/>
      </c>
      <c r="BF35" s="101" t="str">
        <f t="shared" si="4"/>
        <v/>
      </c>
      <c r="BG35" s="101" t="str">
        <f t="shared" si="4"/>
        <v/>
      </c>
      <c r="BH35" s="101" t="str">
        <f t="shared" si="4"/>
        <v/>
      </c>
      <c r="BI35" s="101" t="str">
        <f t="shared" si="4"/>
        <v/>
      </c>
      <c r="BJ35" s="101" t="str">
        <f t="shared" si="4"/>
        <v/>
      </c>
      <c r="BK35" s="101" t="str">
        <f t="shared" si="4"/>
        <v/>
      </c>
      <c r="BL35" s="101" t="str">
        <f t="shared" si="4"/>
        <v/>
      </c>
      <c r="BM35" s="101" t="str">
        <f t="shared" si="4"/>
        <v/>
      </c>
      <c r="BN35" s="101" t="str">
        <f t="shared" si="4"/>
        <v/>
      </c>
      <c r="BO35" s="101" t="str">
        <f t="shared" si="4"/>
        <v/>
      </c>
      <c r="BP35" s="101" t="str">
        <f t="shared" si="4"/>
        <v/>
      </c>
      <c r="BQ35" s="101" t="str">
        <f t="shared" si="4"/>
        <v/>
      </c>
      <c r="BR35" s="101" t="str">
        <f t="shared" si="4"/>
        <v/>
      </c>
      <c r="BS35" s="101" t="str">
        <f t="shared" si="4"/>
        <v/>
      </c>
      <c r="BT35" s="101" t="str">
        <f t="shared" ref="BT35:CA35" si="5">IF(BT34="","",BT41)</f>
        <v/>
      </c>
      <c r="BU35" s="101" t="str">
        <f t="shared" si="5"/>
        <v/>
      </c>
      <c r="BV35" s="101" t="str">
        <f t="shared" si="5"/>
        <v/>
      </c>
      <c r="BW35" s="101" t="str">
        <f t="shared" si="5"/>
        <v/>
      </c>
      <c r="BX35" s="101" t="str">
        <f t="shared" si="5"/>
        <v/>
      </c>
      <c r="BY35" s="101" t="str">
        <f t="shared" si="5"/>
        <v/>
      </c>
      <c r="BZ35" s="101" t="str">
        <f t="shared" si="5"/>
        <v/>
      </c>
      <c r="CA35" s="102" t="str">
        <f t="shared" si="5"/>
        <v/>
      </c>
      <c r="CB35" s="1"/>
      <c r="CC35" s="1"/>
      <c r="CD35" s="1"/>
      <c r="CE35" s="1"/>
      <c r="CF35" s="1"/>
      <c r="CG35" s="1"/>
      <c r="CH35" s="1"/>
      <c r="CI35" s="1"/>
      <c r="CJ35" s="1"/>
      <c r="CK35" s="1"/>
      <c r="CL35" s="1"/>
      <c r="CM35" s="1"/>
      <c r="CN35" s="1"/>
      <c r="CO35" s="1"/>
      <c r="CP35" s="1"/>
      <c r="CQ35" s="1"/>
      <c r="CR35" s="1"/>
      <c r="CS35" s="1"/>
      <c r="CT35" s="1"/>
      <c r="CU35" s="1"/>
      <c r="CV35" s="1"/>
      <c r="CW35" s="1"/>
      <c r="CX35" s="1"/>
      <c r="CY35" s="1"/>
      <c r="CZ35" s="1"/>
    </row>
    <row r="36" spans="1:104" ht="20" thickBot="1">
      <c r="A36" s="1"/>
      <c r="B36" s="1"/>
      <c r="C36" s="1"/>
      <c r="D36" s="1"/>
      <c r="E36" s="2"/>
      <c r="F36" s="1"/>
      <c r="G36" s="103" t="s">
        <v>53</v>
      </c>
      <c r="H36" s="104" t="str">
        <f t="shared" ref="H36:BS36" si="6">IF(H40&gt;0,H40,"")</f>
        <v/>
      </c>
      <c r="I36" s="105" t="str">
        <f t="shared" si="6"/>
        <v/>
      </c>
      <c r="J36" s="105" t="str">
        <f t="shared" si="6"/>
        <v/>
      </c>
      <c r="K36" s="105" t="str">
        <f t="shared" si="6"/>
        <v/>
      </c>
      <c r="L36" s="105" t="str">
        <f t="shared" si="6"/>
        <v/>
      </c>
      <c r="M36" s="105" t="str">
        <f t="shared" si="6"/>
        <v/>
      </c>
      <c r="N36" s="105" t="str">
        <f t="shared" si="6"/>
        <v/>
      </c>
      <c r="O36" s="105" t="str">
        <f t="shared" si="6"/>
        <v/>
      </c>
      <c r="P36" s="105" t="str">
        <f t="shared" si="6"/>
        <v/>
      </c>
      <c r="Q36" s="105" t="str">
        <f t="shared" si="6"/>
        <v/>
      </c>
      <c r="R36" s="105" t="str">
        <f t="shared" si="6"/>
        <v/>
      </c>
      <c r="S36" s="105" t="str">
        <f t="shared" si="6"/>
        <v/>
      </c>
      <c r="T36" s="105" t="str">
        <f t="shared" si="6"/>
        <v/>
      </c>
      <c r="U36" s="105" t="str">
        <f t="shared" si="6"/>
        <v/>
      </c>
      <c r="V36" s="105" t="str">
        <f t="shared" si="6"/>
        <v/>
      </c>
      <c r="W36" s="105" t="str">
        <f t="shared" si="6"/>
        <v/>
      </c>
      <c r="X36" s="105" t="str">
        <f t="shared" si="6"/>
        <v/>
      </c>
      <c r="Y36" s="105" t="str">
        <f t="shared" si="6"/>
        <v/>
      </c>
      <c r="Z36" s="105" t="str">
        <f t="shared" si="6"/>
        <v/>
      </c>
      <c r="AA36" s="105" t="str">
        <f t="shared" si="6"/>
        <v/>
      </c>
      <c r="AB36" s="105" t="str">
        <f t="shared" si="6"/>
        <v/>
      </c>
      <c r="AC36" s="105" t="str">
        <f t="shared" si="6"/>
        <v/>
      </c>
      <c r="AD36" s="105" t="str">
        <f t="shared" si="6"/>
        <v/>
      </c>
      <c r="AE36" s="105" t="str">
        <f t="shared" si="6"/>
        <v/>
      </c>
      <c r="AF36" s="105" t="str">
        <f t="shared" si="6"/>
        <v/>
      </c>
      <c r="AG36" s="105" t="str">
        <f t="shared" si="6"/>
        <v/>
      </c>
      <c r="AH36" s="105" t="str">
        <f t="shared" si="6"/>
        <v/>
      </c>
      <c r="AI36" s="105" t="str">
        <f t="shared" si="6"/>
        <v/>
      </c>
      <c r="AJ36" s="105" t="str">
        <f t="shared" si="6"/>
        <v/>
      </c>
      <c r="AK36" s="105" t="str">
        <f t="shared" si="6"/>
        <v/>
      </c>
      <c r="AL36" s="105" t="str">
        <f t="shared" si="6"/>
        <v/>
      </c>
      <c r="AM36" s="105" t="str">
        <f t="shared" si="6"/>
        <v/>
      </c>
      <c r="AN36" s="105" t="str">
        <f t="shared" si="6"/>
        <v/>
      </c>
      <c r="AO36" s="105" t="str">
        <f t="shared" si="6"/>
        <v/>
      </c>
      <c r="AP36" s="105" t="str">
        <f t="shared" si="6"/>
        <v/>
      </c>
      <c r="AQ36" s="105" t="str">
        <f t="shared" si="6"/>
        <v/>
      </c>
      <c r="AR36" s="105" t="str">
        <f t="shared" si="6"/>
        <v/>
      </c>
      <c r="AS36" s="105" t="str">
        <f t="shared" si="6"/>
        <v/>
      </c>
      <c r="AT36" s="105" t="str">
        <f t="shared" si="6"/>
        <v/>
      </c>
      <c r="AU36" s="105" t="str">
        <f t="shared" si="6"/>
        <v/>
      </c>
      <c r="AV36" s="105" t="str">
        <f t="shared" si="6"/>
        <v/>
      </c>
      <c r="AW36" s="105" t="str">
        <f t="shared" si="6"/>
        <v/>
      </c>
      <c r="AX36" s="105" t="str">
        <f t="shared" si="6"/>
        <v/>
      </c>
      <c r="AY36" s="105" t="str">
        <f t="shared" si="6"/>
        <v/>
      </c>
      <c r="AZ36" s="105" t="str">
        <f t="shared" si="6"/>
        <v/>
      </c>
      <c r="BA36" s="105" t="str">
        <f t="shared" si="6"/>
        <v/>
      </c>
      <c r="BB36" s="105" t="str">
        <f t="shared" si="6"/>
        <v/>
      </c>
      <c r="BC36" s="105" t="str">
        <f t="shared" si="6"/>
        <v/>
      </c>
      <c r="BD36" s="105" t="str">
        <f t="shared" si="6"/>
        <v/>
      </c>
      <c r="BE36" s="105" t="str">
        <f t="shared" si="6"/>
        <v/>
      </c>
      <c r="BF36" s="105" t="str">
        <f t="shared" si="6"/>
        <v/>
      </c>
      <c r="BG36" s="105" t="str">
        <f t="shared" si="6"/>
        <v/>
      </c>
      <c r="BH36" s="105" t="str">
        <f t="shared" si="6"/>
        <v/>
      </c>
      <c r="BI36" s="105" t="str">
        <f t="shared" si="6"/>
        <v/>
      </c>
      <c r="BJ36" s="105" t="str">
        <f t="shared" si="6"/>
        <v/>
      </c>
      <c r="BK36" s="105" t="str">
        <f t="shared" si="6"/>
        <v/>
      </c>
      <c r="BL36" s="105" t="str">
        <f t="shared" si="6"/>
        <v/>
      </c>
      <c r="BM36" s="105" t="str">
        <f t="shared" si="6"/>
        <v/>
      </c>
      <c r="BN36" s="105" t="str">
        <f t="shared" si="6"/>
        <v/>
      </c>
      <c r="BO36" s="105" t="str">
        <f t="shared" si="6"/>
        <v/>
      </c>
      <c r="BP36" s="105" t="str">
        <f t="shared" si="6"/>
        <v/>
      </c>
      <c r="BQ36" s="105" t="str">
        <f t="shared" si="6"/>
        <v/>
      </c>
      <c r="BR36" s="105" t="str">
        <f t="shared" si="6"/>
        <v/>
      </c>
      <c r="BS36" s="105" t="str">
        <f t="shared" si="6"/>
        <v/>
      </c>
      <c r="BT36" s="105" t="str">
        <f t="shared" ref="BT36:CA36" si="7">IF(BT40&gt;0,BT40,"")</f>
        <v/>
      </c>
      <c r="BU36" s="105" t="str">
        <f t="shared" si="7"/>
        <v/>
      </c>
      <c r="BV36" s="105" t="str">
        <f t="shared" si="7"/>
        <v/>
      </c>
      <c r="BW36" s="105" t="str">
        <f t="shared" si="7"/>
        <v/>
      </c>
      <c r="BX36" s="105" t="str">
        <f t="shared" si="7"/>
        <v/>
      </c>
      <c r="BY36" s="105" t="str">
        <f t="shared" si="7"/>
        <v/>
      </c>
      <c r="BZ36" s="105" t="str">
        <f t="shared" si="7"/>
        <v/>
      </c>
      <c r="CA36" s="106" t="str">
        <f t="shared" si="7"/>
        <v/>
      </c>
      <c r="CB36" s="1"/>
      <c r="CC36" s="1"/>
      <c r="CD36" s="1"/>
      <c r="CE36" s="1"/>
      <c r="CF36" s="1"/>
      <c r="CG36" s="1"/>
      <c r="CH36" s="1"/>
      <c r="CI36" s="1"/>
      <c r="CJ36" s="1"/>
      <c r="CK36" s="1"/>
      <c r="CL36" s="1"/>
      <c r="CM36" s="1"/>
      <c r="CN36" s="1"/>
      <c r="CO36" s="1"/>
      <c r="CP36" s="1"/>
      <c r="CQ36" s="1"/>
      <c r="CR36" s="1"/>
      <c r="CS36" s="1"/>
      <c r="CT36" s="1"/>
      <c r="CU36" s="1"/>
      <c r="CV36" s="1"/>
      <c r="CW36" s="1"/>
      <c r="CX36" s="1"/>
      <c r="CY36" s="1"/>
      <c r="CZ36" s="1"/>
    </row>
    <row r="37" spans="1:104" ht="19">
      <c r="A37" s="1"/>
      <c r="B37" s="1"/>
      <c r="C37" s="1"/>
      <c r="D37" s="1"/>
      <c r="E37" s="2"/>
      <c r="F37" s="107"/>
      <c r="G37" s="1"/>
      <c r="H37" s="108" t="str">
        <f t="shared" ref="H37:P37" si="8">IF(H36&lt;1,"#","")</f>
        <v/>
      </c>
      <c r="I37" s="108" t="str">
        <f t="shared" si="8"/>
        <v/>
      </c>
      <c r="J37" s="108" t="str">
        <f t="shared" si="8"/>
        <v/>
      </c>
      <c r="K37" s="108" t="str">
        <f t="shared" si="8"/>
        <v/>
      </c>
      <c r="L37" s="108" t="str">
        <f t="shared" si="8"/>
        <v/>
      </c>
      <c r="M37" s="108" t="str">
        <f t="shared" si="8"/>
        <v/>
      </c>
      <c r="N37" s="108" t="str">
        <f t="shared" si="8"/>
        <v/>
      </c>
      <c r="O37" s="108" t="str">
        <f t="shared" si="8"/>
        <v/>
      </c>
      <c r="P37" s="108" t="str">
        <f t="shared" si="8"/>
        <v/>
      </c>
      <c r="Q37" s="108" t="str">
        <f>IF(Q36&lt;0.99,"#","")</f>
        <v/>
      </c>
      <c r="R37" s="108" t="str">
        <f t="shared" ref="R37:AF37" si="9">IF(R36&lt;1,"#","")</f>
        <v/>
      </c>
      <c r="S37" s="108" t="str">
        <f t="shared" si="9"/>
        <v/>
      </c>
      <c r="T37" s="108" t="str">
        <f t="shared" si="9"/>
        <v/>
      </c>
      <c r="U37" s="108" t="str">
        <f t="shared" si="9"/>
        <v/>
      </c>
      <c r="V37" s="108" t="str">
        <f t="shared" si="9"/>
        <v/>
      </c>
      <c r="W37" s="108" t="str">
        <f t="shared" si="9"/>
        <v/>
      </c>
      <c r="X37" s="108" t="str">
        <f t="shared" si="9"/>
        <v/>
      </c>
      <c r="Y37" s="108" t="str">
        <f t="shared" si="9"/>
        <v/>
      </c>
      <c r="Z37" s="108" t="str">
        <f t="shared" si="9"/>
        <v/>
      </c>
      <c r="AA37" s="108" t="str">
        <f t="shared" si="9"/>
        <v/>
      </c>
      <c r="AB37" s="108" t="str">
        <f t="shared" si="9"/>
        <v/>
      </c>
      <c r="AC37" s="108" t="str">
        <f t="shared" si="9"/>
        <v/>
      </c>
      <c r="AD37" s="108" t="str">
        <f t="shared" si="9"/>
        <v/>
      </c>
      <c r="AE37" s="108" t="str">
        <f t="shared" si="9"/>
        <v/>
      </c>
      <c r="AF37" s="108" t="str">
        <f t="shared" si="9"/>
        <v/>
      </c>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
      <c r="CC37" s="1"/>
      <c r="CD37" s="1"/>
      <c r="CE37" s="1"/>
      <c r="CF37" s="1"/>
      <c r="CG37" s="1"/>
      <c r="CH37" s="1"/>
      <c r="CI37" s="1"/>
      <c r="CJ37" s="1"/>
      <c r="CK37" s="1"/>
      <c r="CL37" s="1"/>
      <c r="CM37" s="1"/>
      <c r="CN37" s="1"/>
      <c r="CO37" s="1"/>
      <c r="CP37" s="1"/>
      <c r="CQ37" s="1"/>
      <c r="CR37" s="1"/>
      <c r="CS37" s="1"/>
      <c r="CT37" s="1"/>
      <c r="CU37" s="1"/>
      <c r="CV37" s="1"/>
      <c r="CW37" s="1"/>
      <c r="CX37" s="1"/>
      <c r="CY37" s="1"/>
      <c r="CZ37" s="1"/>
    </row>
    <row r="38" spans="1:104" ht="19">
      <c r="A38" s="1"/>
      <c r="B38" s="74" t="s">
        <v>10</v>
      </c>
      <c r="C38" s="109" t="s">
        <v>54</v>
      </c>
      <c r="D38" s="110" t="s">
        <v>55</v>
      </c>
      <c r="E38" s="2"/>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row>
    <row r="39" spans="1:104" ht="19">
      <c r="A39" s="1"/>
      <c r="B39" s="1"/>
      <c r="C39" s="35" t="s">
        <v>56</v>
      </c>
      <c r="D39" s="111"/>
      <c r="E39" s="2" t="s">
        <v>25</v>
      </c>
      <c r="F39" s="1"/>
      <c r="G39" s="112" t="s">
        <v>49</v>
      </c>
      <c r="H39" s="113">
        <f t="shared" ref="H39:BS39" si="10">20-COUNTBLANK(H13:H32)</f>
        <v>0</v>
      </c>
      <c r="I39" s="113">
        <f t="shared" si="10"/>
        <v>0</v>
      </c>
      <c r="J39" s="113">
        <f t="shared" si="10"/>
        <v>0</v>
      </c>
      <c r="K39" s="113">
        <f t="shared" si="10"/>
        <v>0</v>
      </c>
      <c r="L39" s="113">
        <f t="shared" si="10"/>
        <v>0</v>
      </c>
      <c r="M39" s="113">
        <f t="shared" si="10"/>
        <v>0</v>
      </c>
      <c r="N39" s="113">
        <f t="shared" si="10"/>
        <v>0</v>
      </c>
      <c r="O39" s="113">
        <f t="shared" si="10"/>
        <v>0</v>
      </c>
      <c r="P39" s="113">
        <f t="shared" si="10"/>
        <v>0</v>
      </c>
      <c r="Q39" s="113">
        <f t="shared" si="10"/>
        <v>0</v>
      </c>
      <c r="R39" s="113">
        <f t="shared" si="10"/>
        <v>0</v>
      </c>
      <c r="S39" s="113">
        <f t="shared" si="10"/>
        <v>0</v>
      </c>
      <c r="T39" s="113">
        <f t="shared" si="10"/>
        <v>0</v>
      </c>
      <c r="U39" s="113">
        <f t="shared" si="10"/>
        <v>0</v>
      </c>
      <c r="V39" s="113">
        <f t="shared" si="10"/>
        <v>0</v>
      </c>
      <c r="W39" s="113">
        <f t="shared" si="10"/>
        <v>0</v>
      </c>
      <c r="X39" s="113">
        <f t="shared" si="10"/>
        <v>0</v>
      </c>
      <c r="Y39" s="113">
        <f t="shared" si="10"/>
        <v>0</v>
      </c>
      <c r="Z39" s="113">
        <f t="shared" si="10"/>
        <v>0</v>
      </c>
      <c r="AA39" s="113">
        <f t="shared" si="10"/>
        <v>0</v>
      </c>
      <c r="AB39" s="113">
        <f t="shared" si="10"/>
        <v>0</v>
      </c>
      <c r="AC39" s="113">
        <f t="shared" si="10"/>
        <v>0</v>
      </c>
      <c r="AD39" s="113">
        <f t="shared" si="10"/>
        <v>0</v>
      </c>
      <c r="AE39" s="113">
        <f t="shared" si="10"/>
        <v>0</v>
      </c>
      <c r="AF39" s="113">
        <f t="shared" si="10"/>
        <v>0</v>
      </c>
      <c r="AG39" s="113">
        <f t="shared" si="10"/>
        <v>0</v>
      </c>
      <c r="AH39" s="113">
        <f t="shared" si="10"/>
        <v>0</v>
      </c>
      <c r="AI39" s="113">
        <f t="shared" si="10"/>
        <v>0</v>
      </c>
      <c r="AJ39" s="113">
        <f t="shared" si="10"/>
        <v>0</v>
      </c>
      <c r="AK39" s="113">
        <f t="shared" si="10"/>
        <v>0</v>
      </c>
      <c r="AL39" s="113">
        <f t="shared" si="10"/>
        <v>0</v>
      </c>
      <c r="AM39" s="113">
        <f t="shared" si="10"/>
        <v>0</v>
      </c>
      <c r="AN39" s="113">
        <f t="shared" si="10"/>
        <v>0</v>
      </c>
      <c r="AO39" s="113">
        <f t="shared" si="10"/>
        <v>0</v>
      </c>
      <c r="AP39" s="113">
        <f t="shared" si="10"/>
        <v>0</v>
      </c>
      <c r="AQ39" s="113">
        <f t="shared" si="10"/>
        <v>0</v>
      </c>
      <c r="AR39" s="113">
        <f t="shared" si="10"/>
        <v>0</v>
      </c>
      <c r="AS39" s="113">
        <f t="shared" si="10"/>
        <v>0</v>
      </c>
      <c r="AT39" s="113">
        <f t="shared" si="10"/>
        <v>0</v>
      </c>
      <c r="AU39" s="113">
        <f t="shared" si="10"/>
        <v>0</v>
      </c>
      <c r="AV39" s="113">
        <f t="shared" si="10"/>
        <v>0</v>
      </c>
      <c r="AW39" s="113">
        <f t="shared" si="10"/>
        <v>0</v>
      </c>
      <c r="AX39" s="113">
        <f t="shared" si="10"/>
        <v>0</v>
      </c>
      <c r="AY39" s="113">
        <f t="shared" si="10"/>
        <v>0</v>
      </c>
      <c r="AZ39" s="113">
        <f t="shared" si="10"/>
        <v>0</v>
      </c>
      <c r="BA39" s="113">
        <f t="shared" si="10"/>
        <v>0</v>
      </c>
      <c r="BB39" s="113">
        <f t="shared" si="10"/>
        <v>0</v>
      </c>
      <c r="BC39" s="113">
        <f t="shared" si="10"/>
        <v>0</v>
      </c>
      <c r="BD39" s="113">
        <f t="shared" si="10"/>
        <v>0</v>
      </c>
      <c r="BE39" s="113">
        <f t="shared" si="10"/>
        <v>0</v>
      </c>
      <c r="BF39" s="113">
        <f t="shared" si="10"/>
        <v>0</v>
      </c>
      <c r="BG39" s="113">
        <f t="shared" si="10"/>
        <v>0</v>
      </c>
      <c r="BH39" s="113">
        <f t="shared" si="10"/>
        <v>0</v>
      </c>
      <c r="BI39" s="113">
        <f t="shared" si="10"/>
        <v>0</v>
      </c>
      <c r="BJ39" s="113">
        <f t="shared" si="10"/>
        <v>0</v>
      </c>
      <c r="BK39" s="113">
        <f t="shared" si="10"/>
        <v>0</v>
      </c>
      <c r="BL39" s="113">
        <f t="shared" si="10"/>
        <v>0</v>
      </c>
      <c r="BM39" s="113">
        <f t="shared" si="10"/>
        <v>0</v>
      </c>
      <c r="BN39" s="113">
        <f t="shared" si="10"/>
        <v>0</v>
      </c>
      <c r="BO39" s="113">
        <f t="shared" si="10"/>
        <v>0</v>
      </c>
      <c r="BP39" s="113">
        <f t="shared" si="10"/>
        <v>0</v>
      </c>
      <c r="BQ39" s="113">
        <f t="shared" si="10"/>
        <v>0</v>
      </c>
      <c r="BR39" s="113">
        <f t="shared" si="10"/>
        <v>0</v>
      </c>
      <c r="BS39" s="113">
        <f t="shared" si="10"/>
        <v>0</v>
      </c>
      <c r="BT39" s="113">
        <f t="shared" ref="BT39:CA39" si="11">20-COUNTBLANK(BT13:BT32)</f>
        <v>0</v>
      </c>
      <c r="BU39" s="113">
        <f t="shared" si="11"/>
        <v>0</v>
      </c>
      <c r="BV39" s="113">
        <f t="shared" si="11"/>
        <v>0</v>
      </c>
      <c r="BW39" s="113">
        <f t="shared" si="11"/>
        <v>0</v>
      </c>
      <c r="BX39" s="113">
        <f t="shared" si="11"/>
        <v>0</v>
      </c>
      <c r="BY39" s="113">
        <f t="shared" si="11"/>
        <v>0</v>
      </c>
      <c r="BZ39" s="113">
        <f t="shared" si="11"/>
        <v>0</v>
      </c>
      <c r="CA39" s="113">
        <f t="shared" si="11"/>
        <v>0</v>
      </c>
      <c r="CB39" s="1"/>
      <c r="CC39" s="1"/>
      <c r="CD39" s="1"/>
      <c r="CE39" s="1"/>
      <c r="CF39" s="1"/>
      <c r="CG39" s="1"/>
      <c r="CH39" s="1"/>
      <c r="CI39" s="1"/>
      <c r="CJ39" s="1"/>
      <c r="CK39" s="1"/>
      <c r="CL39" s="1"/>
      <c r="CM39" s="1"/>
      <c r="CN39" s="1"/>
      <c r="CO39" s="1"/>
      <c r="CP39" s="1"/>
      <c r="CQ39" s="1"/>
      <c r="CR39" s="1"/>
      <c r="CS39" s="1"/>
      <c r="CT39" s="1"/>
      <c r="CU39" s="1"/>
      <c r="CV39" s="1"/>
      <c r="CW39" s="1"/>
      <c r="CX39" s="1"/>
      <c r="CY39" s="1"/>
      <c r="CZ39" s="1"/>
    </row>
    <row r="40" spans="1:104" ht="19">
      <c r="A40" s="1"/>
      <c r="B40" s="1"/>
      <c r="C40" s="44" t="s">
        <v>57</v>
      </c>
      <c r="D40" s="146" t="s">
        <v>10</v>
      </c>
      <c r="E40" s="2" t="s">
        <v>25</v>
      </c>
      <c r="F40" s="1"/>
      <c r="G40" s="112" t="s">
        <v>53</v>
      </c>
      <c r="H40" s="114">
        <f t="shared" ref="H40:AM40" si="12">SUM(H13:H32)</f>
        <v>0</v>
      </c>
      <c r="I40" s="114">
        <f t="shared" si="12"/>
        <v>0</v>
      </c>
      <c r="J40" s="114">
        <f t="shared" si="12"/>
        <v>0</v>
      </c>
      <c r="K40" s="114">
        <f t="shared" si="12"/>
        <v>0</v>
      </c>
      <c r="L40" s="114">
        <f t="shared" si="12"/>
        <v>0</v>
      </c>
      <c r="M40" s="114">
        <f t="shared" si="12"/>
        <v>0</v>
      </c>
      <c r="N40" s="114">
        <f t="shared" si="12"/>
        <v>0</v>
      </c>
      <c r="O40" s="114">
        <f t="shared" si="12"/>
        <v>0</v>
      </c>
      <c r="P40" s="114">
        <f t="shared" si="12"/>
        <v>0</v>
      </c>
      <c r="Q40" s="114">
        <f t="shared" si="12"/>
        <v>0</v>
      </c>
      <c r="R40" s="114">
        <f t="shared" si="12"/>
        <v>0</v>
      </c>
      <c r="S40" s="114">
        <f t="shared" si="12"/>
        <v>0</v>
      </c>
      <c r="T40" s="114">
        <f t="shared" si="12"/>
        <v>0</v>
      </c>
      <c r="U40" s="114">
        <f t="shared" si="12"/>
        <v>0</v>
      </c>
      <c r="V40" s="114">
        <f t="shared" si="12"/>
        <v>0</v>
      </c>
      <c r="W40" s="114">
        <f t="shared" si="12"/>
        <v>0</v>
      </c>
      <c r="X40" s="114">
        <f t="shared" si="12"/>
        <v>0</v>
      </c>
      <c r="Y40" s="114">
        <f t="shared" si="12"/>
        <v>0</v>
      </c>
      <c r="Z40" s="114">
        <f t="shared" si="12"/>
        <v>0</v>
      </c>
      <c r="AA40" s="114">
        <f t="shared" si="12"/>
        <v>0</v>
      </c>
      <c r="AB40" s="114">
        <f t="shared" si="12"/>
        <v>0</v>
      </c>
      <c r="AC40" s="114">
        <f t="shared" si="12"/>
        <v>0</v>
      </c>
      <c r="AD40" s="114">
        <f t="shared" si="12"/>
        <v>0</v>
      </c>
      <c r="AE40" s="114">
        <f t="shared" si="12"/>
        <v>0</v>
      </c>
      <c r="AF40" s="114">
        <f t="shared" si="12"/>
        <v>0</v>
      </c>
      <c r="AG40" s="114">
        <f t="shared" si="12"/>
        <v>0</v>
      </c>
      <c r="AH40" s="114">
        <f t="shared" si="12"/>
        <v>0</v>
      </c>
      <c r="AI40" s="114">
        <f t="shared" si="12"/>
        <v>0</v>
      </c>
      <c r="AJ40" s="114">
        <f t="shared" si="12"/>
        <v>0</v>
      </c>
      <c r="AK40" s="114">
        <f t="shared" si="12"/>
        <v>0</v>
      </c>
      <c r="AL40" s="114">
        <f t="shared" si="12"/>
        <v>0</v>
      </c>
      <c r="AM40" s="114">
        <f t="shared" si="12"/>
        <v>0</v>
      </c>
      <c r="AN40" s="114">
        <f t="shared" ref="AN40:CA40" si="13">SUM(AN13:AN32)</f>
        <v>0</v>
      </c>
      <c r="AO40" s="114">
        <f t="shared" si="13"/>
        <v>0</v>
      </c>
      <c r="AP40" s="114">
        <f t="shared" si="13"/>
        <v>0</v>
      </c>
      <c r="AQ40" s="114">
        <f t="shared" si="13"/>
        <v>0</v>
      </c>
      <c r="AR40" s="114">
        <f t="shared" si="13"/>
        <v>0</v>
      </c>
      <c r="AS40" s="114">
        <f t="shared" si="13"/>
        <v>0</v>
      </c>
      <c r="AT40" s="114">
        <f t="shared" si="13"/>
        <v>0</v>
      </c>
      <c r="AU40" s="114">
        <f t="shared" si="13"/>
        <v>0</v>
      </c>
      <c r="AV40" s="114">
        <f t="shared" si="13"/>
        <v>0</v>
      </c>
      <c r="AW40" s="114">
        <f t="shared" si="13"/>
        <v>0</v>
      </c>
      <c r="AX40" s="114">
        <f t="shared" si="13"/>
        <v>0</v>
      </c>
      <c r="AY40" s="114">
        <f t="shared" si="13"/>
        <v>0</v>
      </c>
      <c r="AZ40" s="114">
        <f t="shared" si="13"/>
        <v>0</v>
      </c>
      <c r="BA40" s="114">
        <f t="shared" si="13"/>
        <v>0</v>
      </c>
      <c r="BB40" s="114">
        <f t="shared" si="13"/>
        <v>0</v>
      </c>
      <c r="BC40" s="114">
        <f t="shared" si="13"/>
        <v>0</v>
      </c>
      <c r="BD40" s="114">
        <f t="shared" si="13"/>
        <v>0</v>
      </c>
      <c r="BE40" s="114">
        <f t="shared" si="13"/>
        <v>0</v>
      </c>
      <c r="BF40" s="114">
        <f t="shared" si="13"/>
        <v>0</v>
      </c>
      <c r="BG40" s="114">
        <f t="shared" si="13"/>
        <v>0</v>
      </c>
      <c r="BH40" s="114">
        <f t="shared" si="13"/>
        <v>0</v>
      </c>
      <c r="BI40" s="114">
        <f t="shared" si="13"/>
        <v>0</v>
      </c>
      <c r="BJ40" s="114">
        <f t="shared" si="13"/>
        <v>0</v>
      </c>
      <c r="BK40" s="114">
        <f t="shared" si="13"/>
        <v>0</v>
      </c>
      <c r="BL40" s="114">
        <f t="shared" si="13"/>
        <v>0</v>
      </c>
      <c r="BM40" s="114">
        <f t="shared" si="13"/>
        <v>0</v>
      </c>
      <c r="BN40" s="114">
        <f t="shared" si="13"/>
        <v>0</v>
      </c>
      <c r="BO40" s="114">
        <f t="shared" si="13"/>
        <v>0</v>
      </c>
      <c r="BP40" s="114">
        <f t="shared" si="13"/>
        <v>0</v>
      </c>
      <c r="BQ40" s="114">
        <f t="shared" si="13"/>
        <v>0</v>
      </c>
      <c r="BR40" s="114">
        <f t="shared" si="13"/>
        <v>0</v>
      </c>
      <c r="BS40" s="114">
        <f t="shared" si="13"/>
        <v>0</v>
      </c>
      <c r="BT40" s="114">
        <f t="shared" si="13"/>
        <v>0</v>
      </c>
      <c r="BU40" s="114">
        <f t="shared" si="13"/>
        <v>0</v>
      </c>
      <c r="BV40" s="114">
        <f t="shared" si="13"/>
        <v>0</v>
      </c>
      <c r="BW40" s="114">
        <f t="shared" si="13"/>
        <v>0</v>
      </c>
      <c r="BX40" s="114">
        <f t="shared" si="13"/>
        <v>0</v>
      </c>
      <c r="BY40" s="114">
        <f t="shared" si="13"/>
        <v>0</v>
      </c>
      <c r="BZ40" s="114">
        <f t="shared" si="13"/>
        <v>0</v>
      </c>
      <c r="CA40" s="114">
        <f t="shared" si="13"/>
        <v>0</v>
      </c>
      <c r="CB40" s="1"/>
      <c r="CC40" s="1"/>
      <c r="CD40" s="1"/>
      <c r="CE40" s="1"/>
      <c r="CF40" s="1"/>
      <c r="CG40" s="1"/>
      <c r="CH40" s="1"/>
      <c r="CI40" s="1"/>
      <c r="CJ40" s="1"/>
      <c r="CK40" s="1"/>
      <c r="CL40" s="1"/>
      <c r="CM40" s="1"/>
      <c r="CN40" s="1"/>
      <c r="CO40" s="1"/>
      <c r="CP40" s="1"/>
      <c r="CQ40" s="1"/>
      <c r="CR40" s="1"/>
      <c r="CS40" s="1"/>
      <c r="CT40" s="1"/>
      <c r="CU40" s="1"/>
      <c r="CV40" s="1"/>
      <c r="CW40" s="1"/>
      <c r="CX40" s="1"/>
      <c r="CY40" s="1"/>
      <c r="CZ40" s="1"/>
    </row>
    <row r="41" spans="1:104" ht="19">
      <c r="A41" s="1"/>
      <c r="B41" s="1"/>
      <c r="C41" s="1"/>
      <c r="D41" s="1"/>
      <c r="E41" s="2"/>
      <c r="F41" s="1"/>
      <c r="G41" s="112" t="s">
        <v>52</v>
      </c>
      <c r="H41" s="113" t="e">
        <f t="shared" ref="H41:BS41" si="14">(1-H34)/(H33-1)</f>
        <v>#VALUE!</v>
      </c>
      <c r="I41" s="113" t="e">
        <f t="shared" si="14"/>
        <v>#VALUE!</v>
      </c>
      <c r="J41" s="113" t="e">
        <f t="shared" si="14"/>
        <v>#VALUE!</v>
      </c>
      <c r="K41" s="113" t="e">
        <f t="shared" si="14"/>
        <v>#VALUE!</v>
      </c>
      <c r="L41" s="113" t="e">
        <f t="shared" si="14"/>
        <v>#VALUE!</v>
      </c>
      <c r="M41" s="113" t="e">
        <f t="shared" si="14"/>
        <v>#VALUE!</v>
      </c>
      <c r="N41" s="113" t="e">
        <f t="shared" si="14"/>
        <v>#VALUE!</v>
      </c>
      <c r="O41" s="113" t="e">
        <f t="shared" si="14"/>
        <v>#VALUE!</v>
      </c>
      <c r="P41" s="113" t="e">
        <f t="shared" si="14"/>
        <v>#VALUE!</v>
      </c>
      <c r="Q41" s="113" t="e">
        <f t="shared" si="14"/>
        <v>#VALUE!</v>
      </c>
      <c r="R41" s="113" t="e">
        <f t="shared" si="14"/>
        <v>#VALUE!</v>
      </c>
      <c r="S41" s="113" t="e">
        <f t="shared" si="14"/>
        <v>#VALUE!</v>
      </c>
      <c r="T41" s="113" t="e">
        <f t="shared" si="14"/>
        <v>#VALUE!</v>
      </c>
      <c r="U41" s="113" t="e">
        <f t="shared" si="14"/>
        <v>#VALUE!</v>
      </c>
      <c r="V41" s="113" t="e">
        <f t="shared" si="14"/>
        <v>#VALUE!</v>
      </c>
      <c r="W41" s="113" t="e">
        <f t="shared" si="14"/>
        <v>#VALUE!</v>
      </c>
      <c r="X41" s="113" t="e">
        <f t="shared" si="14"/>
        <v>#VALUE!</v>
      </c>
      <c r="Y41" s="113" t="e">
        <f t="shared" si="14"/>
        <v>#VALUE!</v>
      </c>
      <c r="Z41" s="113" t="e">
        <f t="shared" si="14"/>
        <v>#VALUE!</v>
      </c>
      <c r="AA41" s="113" t="e">
        <f t="shared" si="14"/>
        <v>#VALUE!</v>
      </c>
      <c r="AB41" s="113" t="e">
        <f t="shared" si="14"/>
        <v>#VALUE!</v>
      </c>
      <c r="AC41" s="113" t="e">
        <f t="shared" si="14"/>
        <v>#VALUE!</v>
      </c>
      <c r="AD41" s="113" t="e">
        <f t="shared" si="14"/>
        <v>#VALUE!</v>
      </c>
      <c r="AE41" s="113" t="e">
        <f t="shared" si="14"/>
        <v>#VALUE!</v>
      </c>
      <c r="AF41" s="113" t="e">
        <f t="shared" si="14"/>
        <v>#VALUE!</v>
      </c>
      <c r="AG41" s="113" t="e">
        <f t="shared" si="14"/>
        <v>#VALUE!</v>
      </c>
      <c r="AH41" s="113" t="e">
        <f t="shared" si="14"/>
        <v>#VALUE!</v>
      </c>
      <c r="AI41" s="113" t="e">
        <f t="shared" si="14"/>
        <v>#VALUE!</v>
      </c>
      <c r="AJ41" s="113" t="e">
        <f t="shared" si="14"/>
        <v>#VALUE!</v>
      </c>
      <c r="AK41" s="113" t="e">
        <f t="shared" si="14"/>
        <v>#VALUE!</v>
      </c>
      <c r="AL41" s="113" t="e">
        <f t="shared" si="14"/>
        <v>#VALUE!</v>
      </c>
      <c r="AM41" s="113" t="e">
        <f t="shared" si="14"/>
        <v>#VALUE!</v>
      </c>
      <c r="AN41" s="113" t="e">
        <f t="shared" si="14"/>
        <v>#VALUE!</v>
      </c>
      <c r="AO41" s="113" t="e">
        <f t="shared" si="14"/>
        <v>#VALUE!</v>
      </c>
      <c r="AP41" s="113" t="e">
        <f t="shared" si="14"/>
        <v>#VALUE!</v>
      </c>
      <c r="AQ41" s="113" t="e">
        <f t="shared" si="14"/>
        <v>#VALUE!</v>
      </c>
      <c r="AR41" s="113" t="e">
        <f t="shared" si="14"/>
        <v>#VALUE!</v>
      </c>
      <c r="AS41" s="113" t="e">
        <f t="shared" si="14"/>
        <v>#VALUE!</v>
      </c>
      <c r="AT41" s="113" t="e">
        <f t="shared" si="14"/>
        <v>#VALUE!</v>
      </c>
      <c r="AU41" s="113" t="e">
        <f t="shared" si="14"/>
        <v>#VALUE!</v>
      </c>
      <c r="AV41" s="113" t="e">
        <f t="shared" si="14"/>
        <v>#VALUE!</v>
      </c>
      <c r="AW41" s="113" t="e">
        <f t="shared" si="14"/>
        <v>#VALUE!</v>
      </c>
      <c r="AX41" s="113" t="e">
        <f t="shared" si="14"/>
        <v>#VALUE!</v>
      </c>
      <c r="AY41" s="113" t="e">
        <f t="shared" si="14"/>
        <v>#VALUE!</v>
      </c>
      <c r="AZ41" s="113" t="e">
        <f t="shared" si="14"/>
        <v>#VALUE!</v>
      </c>
      <c r="BA41" s="113" t="e">
        <f t="shared" si="14"/>
        <v>#VALUE!</v>
      </c>
      <c r="BB41" s="113" t="e">
        <f t="shared" si="14"/>
        <v>#VALUE!</v>
      </c>
      <c r="BC41" s="113" t="e">
        <f t="shared" si="14"/>
        <v>#VALUE!</v>
      </c>
      <c r="BD41" s="113" t="e">
        <f t="shared" si="14"/>
        <v>#VALUE!</v>
      </c>
      <c r="BE41" s="113" t="e">
        <f t="shared" si="14"/>
        <v>#VALUE!</v>
      </c>
      <c r="BF41" s="113" t="e">
        <f t="shared" si="14"/>
        <v>#VALUE!</v>
      </c>
      <c r="BG41" s="113" t="e">
        <f t="shared" si="14"/>
        <v>#VALUE!</v>
      </c>
      <c r="BH41" s="113" t="e">
        <f t="shared" si="14"/>
        <v>#VALUE!</v>
      </c>
      <c r="BI41" s="113" t="e">
        <f t="shared" si="14"/>
        <v>#VALUE!</v>
      </c>
      <c r="BJ41" s="113" t="e">
        <f t="shared" si="14"/>
        <v>#VALUE!</v>
      </c>
      <c r="BK41" s="113" t="e">
        <f t="shared" si="14"/>
        <v>#VALUE!</v>
      </c>
      <c r="BL41" s="113" t="e">
        <f t="shared" si="14"/>
        <v>#VALUE!</v>
      </c>
      <c r="BM41" s="113" t="e">
        <f t="shared" si="14"/>
        <v>#VALUE!</v>
      </c>
      <c r="BN41" s="113" t="e">
        <f t="shared" si="14"/>
        <v>#VALUE!</v>
      </c>
      <c r="BO41" s="113" t="e">
        <f t="shared" si="14"/>
        <v>#VALUE!</v>
      </c>
      <c r="BP41" s="113" t="e">
        <f t="shared" si="14"/>
        <v>#VALUE!</v>
      </c>
      <c r="BQ41" s="113" t="e">
        <f t="shared" si="14"/>
        <v>#VALUE!</v>
      </c>
      <c r="BR41" s="113" t="e">
        <f t="shared" si="14"/>
        <v>#VALUE!</v>
      </c>
      <c r="BS41" s="113" t="e">
        <f t="shared" si="14"/>
        <v>#VALUE!</v>
      </c>
      <c r="BT41" s="113" t="e">
        <f t="shared" ref="BT41:CA41" si="15">(1-BT34)/(BT33-1)</f>
        <v>#VALUE!</v>
      </c>
      <c r="BU41" s="113" t="e">
        <f t="shared" si="15"/>
        <v>#VALUE!</v>
      </c>
      <c r="BV41" s="113" t="e">
        <f t="shared" si="15"/>
        <v>#VALUE!</v>
      </c>
      <c r="BW41" s="113" t="e">
        <f t="shared" si="15"/>
        <v>#VALUE!</v>
      </c>
      <c r="BX41" s="113" t="e">
        <f t="shared" si="15"/>
        <v>#VALUE!</v>
      </c>
      <c r="BY41" s="113" t="e">
        <f t="shared" si="15"/>
        <v>#VALUE!</v>
      </c>
      <c r="BZ41" s="113" t="e">
        <f t="shared" si="15"/>
        <v>#VALUE!</v>
      </c>
      <c r="CA41" s="113" t="e">
        <f t="shared" si="15"/>
        <v>#VALUE!</v>
      </c>
      <c r="CB41" s="1"/>
      <c r="CC41" s="1"/>
      <c r="CD41" s="1"/>
      <c r="CE41" s="1"/>
      <c r="CF41" s="1"/>
      <c r="CG41" s="1"/>
      <c r="CH41" s="1"/>
      <c r="CI41" s="1"/>
      <c r="CJ41" s="1"/>
      <c r="CK41" s="1"/>
      <c r="CL41" s="1"/>
      <c r="CM41" s="1"/>
      <c r="CN41" s="1"/>
      <c r="CO41" s="1"/>
      <c r="CP41" s="1"/>
      <c r="CQ41" s="1"/>
      <c r="CR41" s="1"/>
      <c r="CS41" s="1"/>
      <c r="CT41" s="1"/>
      <c r="CU41" s="1"/>
      <c r="CV41" s="1"/>
      <c r="CW41" s="1"/>
      <c r="CX41" s="1"/>
      <c r="CY41" s="1"/>
      <c r="CZ41" s="1"/>
    </row>
    <row r="42" spans="1:104" ht="19">
      <c r="A42" s="1"/>
      <c r="B42" s="1"/>
      <c r="C42" s="28" t="s">
        <v>58</v>
      </c>
      <c r="D42" s="143" t="s">
        <v>165</v>
      </c>
      <c r="E42" s="2" t="s">
        <v>25</v>
      </c>
      <c r="F42" s="30"/>
      <c r="G42" s="112"/>
      <c r="H42" s="116">
        <f t="shared" ref="H42:BS42" si="16">IF(H10="",G42,G42+1)</f>
        <v>1</v>
      </c>
      <c r="I42" s="116">
        <f t="shared" si="16"/>
        <v>2</v>
      </c>
      <c r="J42" s="116">
        <f t="shared" si="16"/>
        <v>3</v>
      </c>
      <c r="K42" s="116">
        <f t="shared" si="16"/>
        <v>4</v>
      </c>
      <c r="L42" s="116">
        <f t="shared" si="16"/>
        <v>5</v>
      </c>
      <c r="M42" s="116">
        <f t="shared" si="16"/>
        <v>6</v>
      </c>
      <c r="N42" s="116">
        <f t="shared" si="16"/>
        <v>7</v>
      </c>
      <c r="O42" s="116">
        <f t="shared" si="16"/>
        <v>7</v>
      </c>
      <c r="P42" s="116">
        <f t="shared" si="16"/>
        <v>8</v>
      </c>
      <c r="Q42" s="116">
        <f t="shared" si="16"/>
        <v>9</v>
      </c>
      <c r="R42" s="116">
        <f t="shared" si="16"/>
        <v>10</v>
      </c>
      <c r="S42" s="116">
        <f t="shared" si="16"/>
        <v>11</v>
      </c>
      <c r="T42" s="116">
        <f t="shared" si="16"/>
        <v>12</v>
      </c>
      <c r="U42" s="116">
        <f t="shared" si="16"/>
        <v>13</v>
      </c>
      <c r="V42" s="116">
        <f t="shared" si="16"/>
        <v>13</v>
      </c>
      <c r="W42" s="116">
        <f t="shared" si="16"/>
        <v>14</v>
      </c>
      <c r="X42" s="116">
        <f t="shared" si="16"/>
        <v>15</v>
      </c>
      <c r="Y42" s="116">
        <f t="shared" si="16"/>
        <v>16</v>
      </c>
      <c r="Z42" s="116">
        <f t="shared" si="16"/>
        <v>17</v>
      </c>
      <c r="AA42" s="116">
        <f t="shared" si="16"/>
        <v>18</v>
      </c>
      <c r="AB42" s="116">
        <f t="shared" si="16"/>
        <v>19</v>
      </c>
      <c r="AC42" s="116">
        <f t="shared" si="16"/>
        <v>20</v>
      </c>
      <c r="AD42" s="116">
        <f t="shared" si="16"/>
        <v>21</v>
      </c>
      <c r="AE42" s="116">
        <f t="shared" si="16"/>
        <v>21</v>
      </c>
      <c r="AF42" s="116">
        <f t="shared" si="16"/>
        <v>21</v>
      </c>
      <c r="AG42" s="116">
        <f t="shared" si="16"/>
        <v>21</v>
      </c>
      <c r="AH42" s="116">
        <f t="shared" si="16"/>
        <v>21</v>
      </c>
      <c r="AI42" s="116">
        <f t="shared" si="16"/>
        <v>21</v>
      </c>
      <c r="AJ42" s="116">
        <f t="shared" si="16"/>
        <v>21</v>
      </c>
      <c r="AK42" s="116">
        <f t="shared" si="16"/>
        <v>21</v>
      </c>
      <c r="AL42" s="116">
        <f t="shared" si="16"/>
        <v>21</v>
      </c>
      <c r="AM42" s="116">
        <f t="shared" si="16"/>
        <v>21</v>
      </c>
      <c r="AN42" s="116">
        <f t="shared" si="16"/>
        <v>21</v>
      </c>
      <c r="AO42" s="116">
        <f t="shared" si="16"/>
        <v>21</v>
      </c>
      <c r="AP42" s="116">
        <f t="shared" si="16"/>
        <v>21</v>
      </c>
      <c r="AQ42" s="116">
        <f t="shared" si="16"/>
        <v>21</v>
      </c>
      <c r="AR42" s="116">
        <f t="shared" si="16"/>
        <v>21</v>
      </c>
      <c r="AS42" s="116">
        <f t="shared" si="16"/>
        <v>21</v>
      </c>
      <c r="AT42" s="116">
        <f t="shared" si="16"/>
        <v>21</v>
      </c>
      <c r="AU42" s="116">
        <f t="shared" si="16"/>
        <v>21</v>
      </c>
      <c r="AV42" s="116">
        <f t="shared" si="16"/>
        <v>21</v>
      </c>
      <c r="AW42" s="116">
        <f t="shared" si="16"/>
        <v>21</v>
      </c>
      <c r="AX42" s="116">
        <f t="shared" si="16"/>
        <v>21</v>
      </c>
      <c r="AY42" s="116">
        <f t="shared" si="16"/>
        <v>21</v>
      </c>
      <c r="AZ42" s="116">
        <f t="shared" si="16"/>
        <v>21</v>
      </c>
      <c r="BA42" s="116">
        <f t="shared" si="16"/>
        <v>21</v>
      </c>
      <c r="BB42" s="116">
        <f t="shared" si="16"/>
        <v>21</v>
      </c>
      <c r="BC42" s="116">
        <f t="shared" si="16"/>
        <v>21</v>
      </c>
      <c r="BD42" s="116">
        <f t="shared" si="16"/>
        <v>21</v>
      </c>
      <c r="BE42" s="116">
        <f t="shared" si="16"/>
        <v>21</v>
      </c>
      <c r="BF42" s="116">
        <f t="shared" si="16"/>
        <v>21</v>
      </c>
      <c r="BG42" s="116">
        <f t="shared" si="16"/>
        <v>21</v>
      </c>
      <c r="BH42" s="116">
        <f t="shared" si="16"/>
        <v>21</v>
      </c>
      <c r="BI42" s="116">
        <f t="shared" si="16"/>
        <v>21</v>
      </c>
      <c r="BJ42" s="116">
        <f t="shared" si="16"/>
        <v>21</v>
      </c>
      <c r="BK42" s="116">
        <f t="shared" si="16"/>
        <v>21</v>
      </c>
      <c r="BL42" s="116">
        <f t="shared" si="16"/>
        <v>21</v>
      </c>
      <c r="BM42" s="116">
        <f t="shared" si="16"/>
        <v>21</v>
      </c>
      <c r="BN42" s="116">
        <f t="shared" si="16"/>
        <v>21</v>
      </c>
      <c r="BO42" s="116">
        <f t="shared" si="16"/>
        <v>21</v>
      </c>
      <c r="BP42" s="116">
        <f t="shared" si="16"/>
        <v>21</v>
      </c>
      <c r="BQ42" s="116">
        <f t="shared" si="16"/>
        <v>21</v>
      </c>
      <c r="BR42" s="116">
        <f t="shared" si="16"/>
        <v>21</v>
      </c>
      <c r="BS42" s="116">
        <f t="shared" si="16"/>
        <v>21</v>
      </c>
      <c r="BT42" s="116">
        <f t="shared" ref="BT42:CA42" si="17">IF(BT10="",BS42,BS42+1)</f>
        <v>21</v>
      </c>
      <c r="BU42" s="116">
        <f t="shared" si="17"/>
        <v>21</v>
      </c>
      <c r="BV42" s="116">
        <f t="shared" si="17"/>
        <v>21</v>
      </c>
      <c r="BW42" s="116">
        <f t="shared" si="17"/>
        <v>21</v>
      </c>
      <c r="BX42" s="116">
        <f t="shared" si="17"/>
        <v>21</v>
      </c>
      <c r="BY42" s="116">
        <f t="shared" si="17"/>
        <v>21</v>
      </c>
      <c r="BZ42" s="116">
        <f t="shared" si="17"/>
        <v>21</v>
      </c>
      <c r="CA42" s="116">
        <f t="shared" si="17"/>
        <v>21</v>
      </c>
      <c r="CB42" s="1"/>
      <c r="CC42" s="1"/>
      <c r="CD42" s="1"/>
      <c r="CE42" s="1"/>
      <c r="CF42" s="1"/>
      <c r="CG42" s="1"/>
      <c r="CH42" s="1"/>
      <c r="CI42" s="1"/>
      <c r="CJ42" s="1"/>
      <c r="CK42" s="1"/>
      <c r="CL42" s="1"/>
      <c r="CM42" s="1"/>
      <c r="CN42" s="1"/>
      <c r="CO42" s="1"/>
      <c r="CP42" s="1"/>
      <c r="CQ42" s="1"/>
      <c r="CR42" s="1"/>
      <c r="CS42" s="1"/>
      <c r="CT42" s="1"/>
      <c r="CU42" s="1"/>
      <c r="CV42" s="1"/>
      <c r="CW42" s="1"/>
      <c r="CX42" s="1"/>
      <c r="CY42" s="1"/>
      <c r="CZ42" s="1"/>
    </row>
    <row r="43" spans="1:104" ht="19">
      <c r="A43" s="1"/>
      <c r="B43" s="1"/>
      <c r="C43" s="87" t="s">
        <v>59</v>
      </c>
      <c r="D43" s="117" t="s">
        <v>60</v>
      </c>
      <c r="E43" s="2"/>
      <c r="F43" s="1"/>
      <c r="G43" s="118"/>
      <c r="H43" s="119"/>
      <c r="I43" s="119"/>
      <c r="J43" s="8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
      <c r="CC43" s="1"/>
      <c r="CD43" s="1"/>
      <c r="CE43" s="1"/>
      <c r="CF43" s="1"/>
      <c r="CG43" s="1"/>
      <c r="CH43" s="1"/>
      <c r="CI43" s="1"/>
      <c r="CJ43" s="1"/>
      <c r="CK43" s="1"/>
      <c r="CL43" s="1"/>
      <c r="CM43" s="1"/>
      <c r="CN43" s="1"/>
      <c r="CO43" s="1"/>
      <c r="CP43" s="1"/>
      <c r="CQ43" s="1"/>
      <c r="CR43" s="1"/>
      <c r="CS43" s="1"/>
      <c r="CT43" s="1"/>
      <c r="CU43" s="1"/>
      <c r="CV43" s="1"/>
      <c r="CW43" s="1"/>
      <c r="CX43" s="1"/>
      <c r="CY43" s="1"/>
      <c r="CZ43" s="1"/>
    </row>
    <row r="44" spans="1:104" ht="19">
      <c r="A44" s="1"/>
      <c r="B44" s="1"/>
      <c r="C44" s="120"/>
      <c r="D44" s="121"/>
      <c r="E44" s="2"/>
      <c r="F44" s="1"/>
      <c r="G44" s="12"/>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row>
    <row r="45" spans="1:104" ht="19">
      <c r="A45" s="1"/>
      <c r="B45" s="1"/>
      <c r="C45" s="28" t="s">
        <v>61</v>
      </c>
      <c r="D45" s="151" t="s">
        <v>177</v>
      </c>
      <c r="E45" s="2">
        <f>LEN(D45)</f>
        <v>8</v>
      </c>
      <c r="F45" s="1"/>
      <c r="G45" s="12"/>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row>
    <row r="46" spans="1:104" ht="19">
      <c r="A46" s="1"/>
      <c r="B46" s="1"/>
      <c r="C46" s="1"/>
      <c r="D46" s="4"/>
      <c r="E46" s="2"/>
      <c r="F46" s="1"/>
      <c r="G46" s="12"/>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row>
    <row r="47" spans="1:104" ht="19">
      <c r="A47" s="1"/>
      <c r="B47" s="1"/>
      <c r="C47" s="28" t="s">
        <v>62</v>
      </c>
      <c r="D47" s="151" t="s">
        <v>178</v>
      </c>
      <c r="E47" s="2">
        <f>LEN(D47)</f>
        <v>8</v>
      </c>
      <c r="F47" s="1"/>
      <c r="G47" s="12"/>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19"/>
      <c r="CC47" s="1"/>
      <c r="CD47" s="1"/>
      <c r="CE47" s="1"/>
      <c r="CF47" s="1"/>
      <c r="CG47" s="1"/>
      <c r="CH47" s="1"/>
      <c r="CI47" s="1"/>
      <c r="CJ47" s="1"/>
      <c r="CK47" s="1"/>
      <c r="CL47" s="1"/>
      <c r="CM47" s="1"/>
      <c r="CN47" s="1"/>
      <c r="CO47" s="1"/>
      <c r="CP47" s="1"/>
      <c r="CQ47" s="1"/>
      <c r="CR47" s="1"/>
      <c r="CS47" s="1"/>
      <c r="CT47" s="1"/>
      <c r="CU47" s="1"/>
      <c r="CV47" s="1"/>
      <c r="CW47" s="1"/>
      <c r="CX47" s="1"/>
      <c r="CY47" s="1"/>
      <c r="CZ47" s="1"/>
    </row>
    <row r="48" spans="1:104">
      <c r="A48" s="1"/>
      <c r="B48" s="1"/>
      <c r="C48" s="1"/>
      <c r="D48" s="1"/>
      <c r="E48" s="2"/>
      <c r="F48" s="1"/>
      <c r="G48" s="12"/>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19"/>
      <c r="CC48" s="1"/>
      <c r="CD48" s="1"/>
      <c r="CE48" s="1"/>
      <c r="CF48" s="1"/>
      <c r="CG48" s="1"/>
      <c r="CH48" s="1"/>
      <c r="CI48" s="1"/>
      <c r="CJ48" s="1"/>
      <c r="CK48" s="1"/>
      <c r="CL48" s="1"/>
      <c r="CM48" s="1"/>
      <c r="CN48" s="1"/>
      <c r="CO48" s="1"/>
      <c r="CP48" s="1"/>
      <c r="CQ48" s="1"/>
      <c r="CR48" s="1"/>
      <c r="CS48" s="1"/>
      <c r="CT48" s="1"/>
      <c r="CU48" s="1"/>
      <c r="CV48" s="1"/>
      <c r="CW48" s="1"/>
      <c r="CX48" s="1"/>
      <c r="CY48" s="1"/>
      <c r="CZ48" s="1"/>
    </row>
    <row r="49" spans="1:104">
      <c r="A49" s="1"/>
      <c r="B49" s="1"/>
      <c r="C49" s="1"/>
      <c r="D49" s="1"/>
      <c r="E49" s="2"/>
      <c r="F49" s="1"/>
      <c r="G49" s="12"/>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19"/>
      <c r="CC49" s="1"/>
      <c r="CD49" s="1"/>
      <c r="CE49" s="1"/>
      <c r="CF49" s="1"/>
      <c r="CG49" s="1"/>
      <c r="CH49" s="1"/>
      <c r="CI49" s="1"/>
      <c r="CJ49" s="1"/>
      <c r="CK49" s="1"/>
      <c r="CL49" s="1"/>
      <c r="CM49" s="1"/>
      <c r="CN49" s="1"/>
      <c r="CO49" s="1"/>
      <c r="CP49" s="1"/>
      <c r="CQ49" s="1"/>
      <c r="CR49" s="1"/>
      <c r="CS49" s="1"/>
      <c r="CT49" s="1"/>
      <c r="CU49" s="1"/>
      <c r="CV49" s="1"/>
      <c r="CW49" s="1"/>
      <c r="CX49" s="1"/>
      <c r="CY49" s="1"/>
      <c r="CZ49" s="1"/>
    </row>
    <row r="50" spans="1:104" ht="19">
      <c r="A50" s="1"/>
      <c r="B50" s="1"/>
      <c r="C50" s="123" t="s">
        <v>63</v>
      </c>
      <c r="D50" s="124" t="s">
        <v>64</v>
      </c>
      <c r="E50" s="2"/>
      <c r="F50" s="1"/>
      <c r="G50" s="12"/>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25"/>
      <c r="CC50" s="1"/>
      <c r="CD50" s="1"/>
      <c r="CE50" s="1"/>
      <c r="CF50" s="1"/>
      <c r="CG50" s="1"/>
      <c r="CH50" s="1"/>
      <c r="CI50" s="1"/>
      <c r="CJ50" s="1"/>
      <c r="CK50" s="1"/>
      <c r="CL50" s="1"/>
      <c r="CM50" s="1"/>
      <c r="CN50" s="1"/>
      <c r="CO50" s="1"/>
      <c r="CP50" s="1"/>
      <c r="CQ50" s="1"/>
      <c r="CR50" s="1"/>
      <c r="CS50" s="1"/>
      <c r="CT50" s="1"/>
      <c r="CU50" s="1"/>
      <c r="CV50" s="1"/>
      <c r="CW50" s="1"/>
      <c r="CX50" s="1"/>
      <c r="CY50" s="1"/>
      <c r="CZ50" s="1"/>
    </row>
    <row r="51" spans="1:104" ht="19">
      <c r="A51" s="1"/>
      <c r="B51" s="1"/>
      <c r="C51" s="126" t="s">
        <v>65</v>
      </c>
      <c r="D51" s="126" t="s">
        <v>66</v>
      </c>
      <c r="E51" s="2"/>
      <c r="F51" s="1"/>
      <c r="G51" s="12"/>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19"/>
      <c r="CC51" s="1"/>
      <c r="CD51" s="1"/>
      <c r="CE51" s="1"/>
      <c r="CF51" s="1"/>
      <c r="CG51" s="1"/>
      <c r="CH51" s="1"/>
      <c r="CI51" s="1"/>
      <c r="CJ51" s="1"/>
      <c r="CK51" s="1"/>
      <c r="CL51" s="1"/>
      <c r="CM51" s="1"/>
      <c r="CN51" s="1"/>
      <c r="CO51" s="1"/>
      <c r="CP51" s="1"/>
      <c r="CQ51" s="1"/>
      <c r="CR51" s="1"/>
      <c r="CS51" s="1"/>
      <c r="CT51" s="1"/>
      <c r="CU51" s="1"/>
      <c r="CV51" s="1"/>
      <c r="CW51" s="1"/>
      <c r="CX51" s="1"/>
      <c r="CY51" s="1"/>
      <c r="CZ51" s="1"/>
    </row>
    <row r="52" spans="1:104" ht="19">
      <c r="A52" s="1"/>
      <c r="B52" s="1"/>
      <c r="C52" s="143" t="s">
        <v>157</v>
      </c>
      <c r="D52" s="143" t="s">
        <v>155</v>
      </c>
      <c r="E52" s="2" t="s">
        <v>25</v>
      </c>
      <c r="F52" s="1"/>
      <c r="G52" s="12"/>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row>
    <row r="53" spans="1:104" ht="19">
      <c r="A53" s="1"/>
      <c r="B53" s="1"/>
      <c r="C53" s="143" t="s">
        <v>158</v>
      </c>
      <c r="D53" s="143" t="s">
        <v>156</v>
      </c>
      <c r="E53" s="2" t="s">
        <v>25</v>
      </c>
      <c r="F53" s="1"/>
      <c r="G53" s="12"/>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row>
    <row r="54" spans="1:104" ht="19">
      <c r="A54" s="1"/>
      <c r="B54" s="1"/>
      <c r="C54" s="36"/>
      <c r="D54" s="36"/>
      <c r="E54" s="2" t="s">
        <v>25</v>
      </c>
      <c r="F54" s="1"/>
      <c r="G54" s="12"/>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row>
    <row r="55" spans="1:104" ht="19">
      <c r="A55" s="1"/>
      <c r="B55" s="1"/>
      <c r="C55" s="36"/>
      <c r="D55" s="127"/>
      <c r="E55" s="2" t="s">
        <v>25</v>
      </c>
      <c r="F55" s="1"/>
      <c r="G55" s="12"/>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row>
    <row r="56" spans="1:104">
      <c r="A56" s="1"/>
      <c r="B56" s="1"/>
      <c r="C56" s="1"/>
      <c r="D56" s="1"/>
      <c r="E56" s="2"/>
      <c r="F56" s="1"/>
      <c r="G56" s="12"/>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row>
    <row r="57" spans="1:104">
      <c r="A57" s="1"/>
      <c r="B57" s="1"/>
      <c r="C57" s="1"/>
      <c r="D57" s="1"/>
      <c r="E57" s="2"/>
      <c r="F57" s="1"/>
      <c r="G57" s="12"/>
      <c r="H57" s="89"/>
      <c r="I57" s="89"/>
      <c r="J57" s="11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row>
    <row r="58" spans="1:104" ht="19">
      <c r="A58" s="1"/>
      <c r="B58" s="1"/>
      <c r="C58" s="128" t="s">
        <v>67</v>
      </c>
      <c r="D58" s="29" t="s">
        <v>68</v>
      </c>
      <c r="E58" s="2"/>
      <c r="F58" s="1"/>
      <c r="G58" s="12"/>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row>
    <row r="59" spans="1:104" ht="19">
      <c r="A59" s="1"/>
      <c r="B59" s="1"/>
      <c r="C59" s="129" t="s">
        <v>69</v>
      </c>
      <c r="D59" s="143" t="s">
        <v>10</v>
      </c>
      <c r="E59" s="2" t="s">
        <v>25</v>
      </c>
      <c r="F59" s="1"/>
      <c r="G59" s="12"/>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row>
    <row r="60" spans="1:104">
      <c r="A60" s="1"/>
      <c r="B60" s="1"/>
      <c r="C60" s="1"/>
      <c r="D60" s="1"/>
      <c r="E60" s="2"/>
      <c r="F60" s="1"/>
      <c r="G60" s="12"/>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row>
    <row r="61" spans="1:104">
      <c r="A61" s="1"/>
      <c r="B61" s="1"/>
      <c r="C61" s="1"/>
      <c r="D61" s="1"/>
      <c r="E61" s="2"/>
      <c r="F61" s="1"/>
      <c r="G61" s="12"/>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row>
    <row r="62" spans="1:104" ht="19">
      <c r="A62" s="1"/>
      <c r="B62" s="1"/>
      <c r="C62" s="130" t="s">
        <v>70</v>
      </c>
      <c r="D62" s="131" t="s">
        <v>71</v>
      </c>
      <c r="E62" s="2"/>
      <c r="F62" s="1"/>
      <c r="G62" s="12"/>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row>
    <row r="63" spans="1:104" ht="19">
      <c r="A63" s="1"/>
      <c r="B63" s="1"/>
      <c r="C63" s="132" t="s">
        <v>72</v>
      </c>
      <c r="D63" s="133" t="s">
        <v>73</v>
      </c>
      <c r="E63" s="2"/>
      <c r="F63" s="1"/>
      <c r="G63" s="12"/>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row>
    <row r="64" spans="1:104" ht="19">
      <c r="A64" s="1"/>
      <c r="B64" s="1"/>
      <c r="C64" s="134" t="s">
        <v>74</v>
      </c>
      <c r="D64" s="135" t="s">
        <v>75</v>
      </c>
      <c r="E64" s="2"/>
      <c r="F64" s="1"/>
      <c r="G64" s="12"/>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row>
    <row r="65" spans="1:104">
      <c r="A65" s="1"/>
      <c r="B65" s="1"/>
      <c r="C65" s="1"/>
      <c r="D65" s="1"/>
      <c r="E65" s="2"/>
      <c r="F65" s="1"/>
      <c r="G65" s="12"/>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row>
    <row r="66" spans="1:104">
      <c r="A66" s="1"/>
      <c r="B66" s="1"/>
      <c r="C66" s="136" t="s">
        <v>76</v>
      </c>
      <c r="D66" s="136" t="s">
        <v>77</v>
      </c>
      <c r="E66" s="2"/>
      <c r="F66" s="1"/>
      <c r="G66" s="12"/>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row>
    <row r="67" spans="1:104">
      <c r="A67" s="1"/>
      <c r="B67" s="1"/>
      <c r="C67" s="53" t="s">
        <v>78</v>
      </c>
      <c r="D67" s="53" t="s">
        <v>78</v>
      </c>
      <c r="E67" s="2" t="s">
        <v>25</v>
      </c>
      <c r="F67" s="1"/>
      <c r="G67" s="12"/>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row>
    <row r="68" spans="1:104">
      <c r="A68" s="1"/>
      <c r="B68" s="1"/>
      <c r="C68" s="137" t="s">
        <v>14</v>
      </c>
      <c r="D68" s="53"/>
      <c r="E68" s="2" t="s">
        <v>25</v>
      </c>
      <c r="F68" s="1"/>
      <c r="G68" s="12"/>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row>
    <row r="69" spans="1:104">
      <c r="A69" s="1"/>
      <c r="B69" s="1"/>
      <c r="C69" s="137" t="s">
        <v>79</v>
      </c>
      <c r="D69" s="53"/>
      <c r="E69" s="2" t="s">
        <v>25</v>
      </c>
      <c r="F69" s="1"/>
      <c r="G69" s="12"/>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row>
    <row r="70" spans="1:104">
      <c r="A70" s="1"/>
      <c r="B70" s="1"/>
      <c r="C70" s="137" t="s">
        <v>80</v>
      </c>
      <c r="D70" s="53"/>
      <c r="E70" s="2" t="s">
        <v>25</v>
      </c>
      <c r="F70" s="1"/>
      <c r="G70" s="12"/>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row>
    <row r="71" spans="1:104">
      <c r="A71" s="1"/>
      <c r="B71" s="1"/>
      <c r="C71" s="137" t="s">
        <v>81</v>
      </c>
      <c r="D71" s="138"/>
      <c r="E71" s="2" t="s">
        <v>25</v>
      </c>
      <c r="F71" s="1"/>
      <c r="G71" s="12"/>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row>
    <row r="72" spans="1:104">
      <c r="A72" s="1"/>
      <c r="B72" s="1"/>
      <c r="C72" s="139"/>
      <c r="D72" s="139"/>
      <c r="E72" s="2"/>
      <c r="F72" s="1"/>
      <c r="G72" s="12"/>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row>
    <row r="73" spans="1:104">
      <c r="A73" s="1"/>
      <c r="B73" s="1"/>
      <c r="C73" s="136" t="s">
        <v>82</v>
      </c>
      <c r="D73" s="136" t="s">
        <v>83</v>
      </c>
      <c r="E73" s="2"/>
      <c r="F73" s="1"/>
      <c r="G73" s="12"/>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row>
    <row r="74" spans="1:104">
      <c r="A74" s="1"/>
      <c r="B74" s="1"/>
      <c r="C74" s="53" t="s">
        <v>78</v>
      </c>
      <c r="D74" s="53" t="s">
        <v>78</v>
      </c>
      <c r="E74" s="2" t="s">
        <v>25</v>
      </c>
      <c r="F74" s="1"/>
      <c r="G74" s="12"/>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row>
    <row r="75" spans="1:104">
      <c r="A75" s="1"/>
      <c r="B75" s="1"/>
      <c r="C75" s="137" t="s">
        <v>14</v>
      </c>
      <c r="D75" s="53"/>
      <c r="E75" s="2" t="s">
        <v>25</v>
      </c>
      <c r="F75" s="1"/>
      <c r="G75" s="12"/>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row>
    <row r="76" spans="1:104">
      <c r="A76" s="1"/>
      <c r="B76" s="1"/>
      <c r="C76" s="137" t="s">
        <v>79</v>
      </c>
      <c r="D76" s="53"/>
      <c r="E76" s="2" t="s">
        <v>25</v>
      </c>
      <c r="F76" s="1"/>
      <c r="G76" s="12"/>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row>
    <row r="77" spans="1:104">
      <c r="A77" s="1"/>
      <c r="B77" s="1"/>
      <c r="C77" s="137" t="s">
        <v>80</v>
      </c>
      <c r="D77" s="53"/>
      <c r="E77" s="2" t="s">
        <v>25</v>
      </c>
      <c r="F77" s="1"/>
      <c r="G77" s="12"/>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row>
    <row r="78" spans="1:104">
      <c r="A78" s="1"/>
      <c r="B78" s="1"/>
      <c r="C78" s="137" t="s">
        <v>81</v>
      </c>
      <c r="D78" s="138"/>
      <c r="E78" s="2" t="s">
        <v>25</v>
      </c>
      <c r="F78" s="1"/>
      <c r="G78" s="12"/>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row>
    <row r="79" spans="1:104">
      <c r="A79" s="1"/>
      <c r="B79" s="1"/>
      <c r="C79" s="140"/>
      <c r="D79" s="140"/>
      <c r="E79" s="2"/>
      <c r="F79" s="1"/>
      <c r="G79" s="12"/>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row>
    <row r="80" spans="1:104">
      <c r="A80" s="1"/>
      <c r="B80" s="1"/>
      <c r="C80" s="136" t="s">
        <v>84</v>
      </c>
      <c r="D80" s="136" t="s">
        <v>85</v>
      </c>
      <c r="E80" s="2"/>
      <c r="F80" s="1"/>
      <c r="G80" s="12"/>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row>
    <row r="81" spans="1:104">
      <c r="A81" s="1"/>
      <c r="B81" s="1"/>
      <c r="C81" s="53" t="s">
        <v>78</v>
      </c>
      <c r="D81" s="53" t="s">
        <v>78</v>
      </c>
      <c r="E81" s="2" t="s">
        <v>25</v>
      </c>
      <c r="F81" s="1"/>
      <c r="G81" s="12"/>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row>
    <row r="82" spans="1:104">
      <c r="A82" s="1"/>
      <c r="B82" s="1"/>
      <c r="C82" s="137" t="s">
        <v>14</v>
      </c>
      <c r="D82" s="53"/>
      <c r="E82" s="2" t="s">
        <v>25</v>
      </c>
      <c r="F82" s="1"/>
      <c r="G82" s="12"/>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row>
    <row r="83" spans="1:104">
      <c r="A83" s="1"/>
      <c r="B83" s="1"/>
      <c r="C83" s="137" t="s">
        <v>79</v>
      </c>
      <c r="D83" s="53"/>
      <c r="E83" s="2" t="s">
        <v>25</v>
      </c>
      <c r="F83" s="1"/>
      <c r="G83" s="12"/>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row>
    <row r="84" spans="1:104">
      <c r="A84" s="1"/>
      <c r="B84" s="1"/>
      <c r="C84" s="137" t="s">
        <v>80</v>
      </c>
      <c r="D84" s="53"/>
      <c r="E84" s="2" t="s">
        <v>25</v>
      </c>
      <c r="F84" s="1"/>
      <c r="G84" s="12"/>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row>
    <row r="85" spans="1:104">
      <c r="A85" s="1"/>
      <c r="B85" s="1"/>
      <c r="C85" s="137" t="s">
        <v>81</v>
      </c>
      <c r="D85" s="138"/>
      <c r="E85" s="2" t="s">
        <v>25</v>
      </c>
      <c r="F85" s="1"/>
      <c r="G85" s="12"/>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row>
    <row r="86" spans="1:104">
      <c r="A86" s="1"/>
      <c r="B86" s="1"/>
      <c r="C86" s="140"/>
      <c r="D86" s="140"/>
      <c r="E86" s="2"/>
      <c r="F86" s="1"/>
      <c r="G86" s="12"/>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row>
    <row r="87" spans="1:104">
      <c r="A87" s="1"/>
      <c r="B87" s="1"/>
      <c r="C87" s="136" t="s">
        <v>86</v>
      </c>
      <c r="D87" s="136" t="s">
        <v>87</v>
      </c>
      <c r="E87" s="2"/>
      <c r="F87" s="1"/>
      <c r="G87" s="12"/>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row>
    <row r="88" spans="1:104">
      <c r="A88" s="1"/>
      <c r="B88" s="1"/>
      <c r="C88" s="53" t="s">
        <v>78</v>
      </c>
      <c r="D88" s="53" t="s">
        <v>78</v>
      </c>
      <c r="E88" s="2" t="s">
        <v>25</v>
      </c>
      <c r="F88" s="1"/>
      <c r="G88" s="12"/>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row>
    <row r="89" spans="1:104">
      <c r="A89" s="1"/>
      <c r="B89" s="1"/>
      <c r="C89" s="137" t="s">
        <v>14</v>
      </c>
      <c r="D89" s="53"/>
      <c r="E89" s="2" t="s">
        <v>25</v>
      </c>
      <c r="F89" s="1"/>
      <c r="G89" s="12"/>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row>
    <row r="90" spans="1:104">
      <c r="A90" s="1"/>
      <c r="B90" s="1"/>
      <c r="C90" s="137" t="s">
        <v>79</v>
      </c>
      <c r="D90" s="53"/>
      <c r="E90" s="2" t="s">
        <v>25</v>
      </c>
      <c r="F90" s="1"/>
      <c r="G90" s="12"/>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row>
    <row r="91" spans="1:104">
      <c r="A91" s="1"/>
      <c r="B91" s="1"/>
      <c r="C91" s="137" t="s">
        <v>80</v>
      </c>
      <c r="D91" s="53"/>
      <c r="E91" s="2" t="s">
        <v>25</v>
      </c>
      <c r="F91" s="1"/>
      <c r="G91" s="12"/>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row>
    <row r="92" spans="1:104">
      <c r="A92" s="1"/>
      <c r="B92" s="1"/>
      <c r="C92" s="137" t="s">
        <v>81</v>
      </c>
      <c r="D92" s="138"/>
      <c r="E92" s="2" t="s">
        <v>25</v>
      </c>
      <c r="F92" s="1"/>
      <c r="G92" s="12"/>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row>
    <row r="93" spans="1:104">
      <c r="A93" s="1"/>
      <c r="B93" s="1"/>
      <c r="C93" s="140"/>
      <c r="D93" s="140"/>
      <c r="E93" s="2"/>
      <c r="F93" s="1"/>
      <c r="G93" s="12"/>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row>
    <row r="94" spans="1:104">
      <c r="A94" s="1"/>
      <c r="B94" s="1"/>
      <c r="C94" s="136" t="s">
        <v>88</v>
      </c>
      <c r="D94" s="136" t="s">
        <v>89</v>
      </c>
      <c r="E94" s="2"/>
      <c r="F94" s="1"/>
      <c r="G94" s="12"/>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row>
    <row r="95" spans="1:104">
      <c r="A95" s="1"/>
      <c r="B95" s="1"/>
      <c r="C95" s="53" t="s">
        <v>78</v>
      </c>
      <c r="D95" s="53" t="s">
        <v>78</v>
      </c>
      <c r="E95" s="2" t="s">
        <v>25</v>
      </c>
      <c r="F95" s="1"/>
      <c r="G95" s="12"/>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row>
    <row r="96" spans="1:104">
      <c r="A96" s="1"/>
      <c r="B96" s="1"/>
      <c r="C96" s="137" t="s">
        <v>14</v>
      </c>
      <c r="D96" s="53"/>
      <c r="E96" s="2" t="s">
        <v>25</v>
      </c>
      <c r="F96" s="1"/>
      <c r="G96" s="12"/>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row>
    <row r="97" spans="1:104">
      <c r="A97" s="1"/>
      <c r="B97" s="1"/>
      <c r="C97" s="137" t="s">
        <v>79</v>
      </c>
      <c r="D97" s="53"/>
      <c r="E97" s="2" t="s">
        <v>25</v>
      </c>
      <c r="F97" s="1"/>
      <c r="G97" s="12"/>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row>
    <row r="98" spans="1:104">
      <c r="A98" s="1"/>
      <c r="B98" s="1"/>
      <c r="C98" s="137" t="s">
        <v>80</v>
      </c>
      <c r="D98" s="53"/>
      <c r="E98" s="2" t="s">
        <v>25</v>
      </c>
      <c r="F98" s="1"/>
      <c r="G98" s="12"/>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row>
    <row r="99" spans="1:104">
      <c r="A99" s="1"/>
      <c r="B99" s="1"/>
      <c r="C99" s="137" t="s">
        <v>81</v>
      </c>
      <c r="D99" s="138"/>
      <c r="E99" s="2" t="s">
        <v>25</v>
      </c>
      <c r="F99" s="1"/>
      <c r="G99" s="12"/>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row>
    <row r="100" spans="1:104">
      <c r="A100" s="1"/>
      <c r="B100" s="1"/>
      <c r="C100" s="140"/>
      <c r="D100" s="140"/>
      <c r="E100" s="2"/>
      <c r="F100" s="1"/>
      <c r="G100" s="12"/>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row>
    <row r="101" spans="1:104">
      <c r="A101" s="1"/>
      <c r="B101" s="1"/>
      <c r="C101" s="136" t="s">
        <v>90</v>
      </c>
      <c r="D101" s="136" t="s">
        <v>91</v>
      </c>
      <c r="E101" s="2"/>
      <c r="F101" s="1"/>
      <c r="G101" s="12"/>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row>
    <row r="102" spans="1:104">
      <c r="A102" s="1"/>
      <c r="B102" s="1"/>
      <c r="C102" s="53" t="s">
        <v>78</v>
      </c>
      <c r="D102" s="53" t="s">
        <v>78</v>
      </c>
      <c r="E102" s="2" t="s">
        <v>25</v>
      </c>
      <c r="F102" s="1"/>
      <c r="G102" s="12"/>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row>
    <row r="103" spans="1:104">
      <c r="A103" s="1"/>
      <c r="B103" s="1"/>
      <c r="C103" s="137" t="s">
        <v>14</v>
      </c>
      <c r="D103" s="53"/>
      <c r="E103" s="2" t="s">
        <v>25</v>
      </c>
      <c r="F103" s="1"/>
      <c r="G103" s="12"/>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row>
    <row r="104" spans="1:104">
      <c r="A104" s="1"/>
      <c r="B104" s="1"/>
      <c r="C104" s="137" t="s">
        <v>79</v>
      </c>
      <c r="D104" s="53"/>
      <c r="E104" s="2" t="s">
        <v>25</v>
      </c>
      <c r="F104" s="1"/>
      <c r="G104" s="12"/>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row>
    <row r="105" spans="1:104">
      <c r="A105" s="1"/>
      <c r="B105" s="1"/>
      <c r="C105" s="137" t="s">
        <v>80</v>
      </c>
      <c r="D105" s="53"/>
      <c r="E105" s="2" t="s">
        <v>25</v>
      </c>
      <c r="F105" s="1"/>
      <c r="G105" s="12"/>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row>
    <row r="106" spans="1:104">
      <c r="A106" s="1"/>
      <c r="B106" s="1"/>
      <c r="C106" s="137" t="s">
        <v>81</v>
      </c>
      <c r="D106" s="138"/>
      <c r="E106" s="2" t="s">
        <v>25</v>
      </c>
      <c r="F106" s="1"/>
      <c r="G106" s="12"/>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row>
    <row r="107" spans="1:104">
      <c r="A107" s="1"/>
      <c r="B107" s="1"/>
      <c r="C107" s="1"/>
      <c r="D107" s="1"/>
      <c r="E107" s="2"/>
      <c r="F107" s="1"/>
      <c r="G107" s="12"/>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row>
    <row r="108" spans="1:104">
      <c r="A108" s="1"/>
      <c r="B108" s="1"/>
      <c r="C108" s="1"/>
      <c r="D108" s="1"/>
      <c r="E108" s="2"/>
      <c r="F108" s="1"/>
      <c r="G108" s="12"/>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row>
    <row r="109" spans="1:104">
      <c r="A109" s="1"/>
      <c r="B109" s="1"/>
      <c r="C109" s="1"/>
      <c r="D109" s="1"/>
      <c r="E109" s="2"/>
      <c r="F109" s="1"/>
      <c r="G109" s="12"/>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row>
    <row r="110" spans="1:104">
      <c r="A110" s="1"/>
      <c r="B110" s="1"/>
      <c r="C110" s="1"/>
      <c r="D110" s="1"/>
      <c r="E110" s="2"/>
      <c r="F110" s="1"/>
      <c r="G110" s="12"/>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row>
    <row r="111" spans="1:104">
      <c r="A111" s="1"/>
      <c r="B111" s="1"/>
      <c r="C111" s="1"/>
      <c r="D111" s="1"/>
      <c r="E111" s="2"/>
      <c r="F111" s="1"/>
      <c r="G111" s="12"/>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row>
    <row r="112" spans="1:104">
      <c r="A112" s="1"/>
      <c r="B112" s="1"/>
      <c r="C112" s="1"/>
      <c r="D112" s="1"/>
      <c r="E112" s="2"/>
      <c r="F112" s="1"/>
      <c r="G112" s="12"/>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row>
    <row r="113" spans="1:104">
      <c r="A113" s="1"/>
      <c r="B113" s="1"/>
      <c r="C113" s="1"/>
      <c r="D113" s="1"/>
      <c r="E113" s="2"/>
      <c r="F113" s="1"/>
      <c r="G113" s="12"/>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row>
    <row r="114" spans="1:104">
      <c r="A114" s="1"/>
      <c r="B114" s="1"/>
      <c r="C114" s="1"/>
      <c r="D114" s="1"/>
      <c r="E114" s="2"/>
      <c r="F114" s="1"/>
      <c r="G114" s="12"/>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row>
    <row r="115" spans="1:104">
      <c r="A115" s="1"/>
      <c r="B115" s="1"/>
      <c r="C115" s="1"/>
      <c r="D115" s="1"/>
      <c r="E115" s="2"/>
      <c r="F115" s="1"/>
      <c r="G115" s="12"/>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row>
    <row r="116" spans="1:104">
      <c r="A116" s="1"/>
      <c r="B116" s="1"/>
      <c r="C116" s="1"/>
      <c r="D116" s="1"/>
      <c r="E116" s="2"/>
      <c r="F116" s="1"/>
      <c r="G116" s="12"/>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row>
    <row r="117" spans="1:104">
      <c r="A117" s="1"/>
      <c r="B117" s="1"/>
      <c r="C117" s="1"/>
      <c r="D117" s="1"/>
      <c r="E117" s="2"/>
      <c r="F117" s="1"/>
      <c r="G117" s="12"/>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row>
    <row r="118" spans="1:104">
      <c r="A118" s="1"/>
      <c r="B118" s="1"/>
      <c r="C118" s="1"/>
      <c r="D118" s="1"/>
      <c r="E118" s="2"/>
      <c r="F118" s="1"/>
      <c r="G118" s="12"/>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row>
    <row r="119" spans="1:104">
      <c r="A119" s="1"/>
      <c r="B119" s="1"/>
      <c r="C119" s="1"/>
      <c r="D119" s="1"/>
      <c r="E119" s="2"/>
      <c r="F119" s="1"/>
      <c r="G119" s="12"/>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row>
    <row r="120" spans="1:104">
      <c r="A120" s="1"/>
      <c r="B120" s="1"/>
      <c r="C120" s="1"/>
      <c r="D120" s="1"/>
      <c r="E120" s="2"/>
      <c r="F120" s="1"/>
      <c r="G120" s="12"/>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row>
    <row r="121" spans="1:104">
      <c r="A121" s="1"/>
      <c r="B121" s="1"/>
      <c r="C121" s="1"/>
      <c r="D121" s="1"/>
      <c r="E121" s="2"/>
      <c r="F121" s="1"/>
      <c r="G121" s="12"/>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row>
    <row r="122" spans="1:104">
      <c r="A122" s="1"/>
      <c r="B122" s="1"/>
      <c r="C122" s="1"/>
      <c r="D122" s="1"/>
      <c r="E122" s="2"/>
      <c r="F122" s="1"/>
      <c r="G122" s="12"/>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row>
    <row r="123" spans="1:104">
      <c r="A123" s="1"/>
      <c r="B123" s="1"/>
      <c r="C123" s="1"/>
      <c r="D123" s="1"/>
      <c r="E123" s="2"/>
      <c r="F123" s="1"/>
      <c r="G123" s="12"/>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row>
    <row r="124" spans="1:104">
      <c r="A124" s="1"/>
      <c r="B124" s="1"/>
      <c r="C124" s="1"/>
      <c r="D124" s="1"/>
      <c r="E124" s="2"/>
      <c r="F124" s="1"/>
      <c r="G124" s="12"/>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row>
    <row r="125" spans="1:104">
      <c r="A125" s="1"/>
      <c r="B125" s="1"/>
      <c r="C125" s="1"/>
      <c r="D125" s="1"/>
      <c r="E125" s="2"/>
      <c r="F125" s="1"/>
      <c r="G125" s="12"/>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row>
    <row r="126" spans="1:104">
      <c r="A126" s="1"/>
      <c r="B126" s="1"/>
      <c r="C126" s="1"/>
      <c r="D126" s="1"/>
      <c r="E126" s="2"/>
      <c r="F126" s="1"/>
      <c r="G126" s="12"/>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row>
    <row r="127" spans="1:104">
      <c r="A127" s="1"/>
      <c r="B127" s="1"/>
      <c r="C127" s="1"/>
      <c r="D127" s="1"/>
      <c r="E127" s="2"/>
      <c r="F127" s="1"/>
      <c r="G127" s="12"/>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row>
    <row r="128" spans="1:104">
      <c r="A128" s="1"/>
      <c r="B128" s="1"/>
      <c r="C128" s="1"/>
      <c r="D128" s="1"/>
      <c r="E128" s="2"/>
      <c r="F128" s="1"/>
      <c r="G128" s="12"/>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row>
    <row r="129" spans="1:104">
      <c r="A129" s="1"/>
      <c r="B129" s="1"/>
      <c r="C129" s="1"/>
      <c r="D129" s="1"/>
      <c r="E129" s="2"/>
      <c r="F129" s="1"/>
      <c r="G129" s="12"/>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row>
    <row r="130" spans="1:104">
      <c r="A130" s="1"/>
      <c r="B130" s="1"/>
      <c r="C130" s="1"/>
      <c r="D130" s="1"/>
      <c r="E130" s="2"/>
      <c r="F130" s="1"/>
      <c r="G130" s="12"/>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row>
    <row r="131" spans="1:104">
      <c r="A131" s="1"/>
      <c r="B131" s="1"/>
      <c r="C131" s="1"/>
      <c r="D131" s="1"/>
      <c r="E131" s="2"/>
      <c r="F131" s="1"/>
      <c r="G131" s="12"/>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row>
    <row r="132" spans="1:104">
      <c r="A132" s="1"/>
      <c r="B132" s="1"/>
      <c r="C132" s="1"/>
      <c r="D132" s="1"/>
      <c r="E132" s="2"/>
      <c r="F132" s="1"/>
      <c r="G132" s="12"/>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row>
    <row r="133" spans="1:104">
      <c r="A133" s="1"/>
      <c r="B133" s="1"/>
      <c r="C133" s="1"/>
      <c r="D133" s="1"/>
      <c r="E133" s="2"/>
      <c r="F133" s="1"/>
      <c r="G133" s="12"/>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row>
    <row r="134" spans="1:104">
      <c r="A134" s="1"/>
      <c r="B134" s="1"/>
      <c r="C134" s="1"/>
      <c r="D134" s="1"/>
      <c r="E134" s="2"/>
      <c r="F134" s="1"/>
      <c r="G134" s="12"/>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row>
    <row r="135" spans="1:104">
      <c r="A135" s="1"/>
      <c r="B135" s="1"/>
      <c r="C135" s="1"/>
      <c r="D135" s="1"/>
      <c r="E135" s="2"/>
      <c r="F135" s="1"/>
      <c r="G135" s="12"/>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row>
    <row r="136" spans="1:104">
      <c r="A136" s="1"/>
      <c r="B136" s="1"/>
      <c r="C136" s="1"/>
      <c r="D136" s="1"/>
      <c r="E136" s="2"/>
      <c r="F136" s="1"/>
      <c r="G136" s="12"/>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row>
    <row r="137" spans="1:104">
      <c r="A137" s="1"/>
      <c r="B137" s="1"/>
      <c r="C137" s="1"/>
      <c r="D137" s="1"/>
      <c r="E137" s="2"/>
      <c r="F137" s="1"/>
      <c r="G137" s="12"/>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row>
    <row r="138" spans="1:104">
      <c r="A138" s="1"/>
      <c r="B138" s="1"/>
      <c r="C138" s="1"/>
      <c r="D138" s="1"/>
      <c r="E138" s="2"/>
      <c r="F138" s="1"/>
      <c r="G138" s="12"/>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row>
    <row r="139" spans="1:104">
      <c r="A139" s="1"/>
      <c r="B139" s="1"/>
      <c r="C139" s="1"/>
      <c r="D139" s="1"/>
      <c r="E139" s="2"/>
      <c r="F139" s="1"/>
      <c r="G139" s="12"/>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row>
    <row r="140" spans="1:104">
      <c r="A140" s="1"/>
      <c r="B140" s="1"/>
      <c r="C140" s="1"/>
      <c r="D140" s="1"/>
      <c r="E140" s="2"/>
      <c r="F140" s="1"/>
      <c r="G140" s="12"/>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row>
    <row r="141" spans="1:104">
      <c r="A141" s="1"/>
      <c r="B141" s="1"/>
      <c r="C141" s="1"/>
      <c r="D141" s="1"/>
      <c r="E141" s="2"/>
      <c r="F141" s="1"/>
      <c r="G141" s="12"/>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row>
    <row r="142" spans="1:104">
      <c r="A142" s="1"/>
      <c r="B142" s="1"/>
      <c r="C142" s="1"/>
      <c r="D142" s="1"/>
      <c r="E142" s="2"/>
      <c r="F142" s="1"/>
      <c r="G142" s="12"/>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row>
    <row r="143" spans="1:104">
      <c r="A143" s="1"/>
      <c r="B143" s="1"/>
      <c r="C143" s="1"/>
      <c r="D143" s="1"/>
      <c r="E143" s="2"/>
      <c r="F143" s="1"/>
      <c r="G143" s="12"/>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row>
    <row r="144" spans="1:104">
      <c r="A144" s="1"/>
      <c r="B144" s="1"/>
      <c r="C144" s="1"/>
      <c r="D144" s="1"/>
      <c r="E144" s="2"/>
      <c r="F144" s="1"/>
      <c r="G144" s="12"/>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row>
    <row r="145" spans="1:104">
      <c r="A145" s="1"/>
      <c r="B145" s="1"/>
      <c r="C145" s="1"/>
      <c r="D145" s="1"/>
      <c r="E145" s="2"/>
      <c r="F145" s="1"/>
      <c r="G145" s="12"/>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row>
    <row r="146" spans="1:104">
      <c r="A146" s="1"/>
      <c r="B146" s="1"/>
      <c r="C146" s="1"/>
      <c r="D146" s="1"/>
      <c r="E146" s="2"/>
      <c r="F146" s="1"/>
      <c r="G146" s="12"/>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row>
    <row r="147" spans="1:104">
      <c r="A147" s="1"/>
      <c r="B147" s="1"/>
      <c r="C147" s="1"/>
      <c r="D147" s="1"/>
      <c r="E147" s="2"/>
      <c r="F147" s="1"/>
      <c r="G147" s="12"/>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row>
    <row r="148" spans="1:104">
      <c r="A148" s="1"/>
      <c r="B148" s="1"/>
      <c r="C148" s="1"/>
      <c r="D148" s="1"/>
      <c r="E148" s="2"/>
      <c r="F148" s="1"/>
      <c r="G148" s="12"/>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row>
    <row r="149" spans="1:104">
      <c r="A149" s="1"/>
      <c r="B149" s="1"/>
      <c r="C149" s="1"/>
      <c r="D149" s="1"/>
      <c r="E149" s="2"/>
      <c r="F149" s="1"/>
      <c r="G149" s="12"/>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row>
    <row r="150" spans="1:104">
      <c r="A150" s="1"/>
      <c r="B150" s="1"/>
      <c r="C150" s="1"/>
      <c r="D150" s="1"/>
      <c r="E150" s="2"/>
      <c r="F150" s="1"/>
      <c r="G150" s="12"/>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row>
    <row r="151" spans="1:104">
      <c r="A151" s="1"/>
      <c r="B151" s="1"/>
      <c r="C151" s="1"/>
      <c r="D151" s="1"/>
      <c r="E151" s="2"/>
      <c r="F151" s="1"/>
      <c r="G151" s="12"/>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row>
    <row r="152" spans="1:104">
      <c r="A152" s="1"/>
      <c r="B152" s="1"/>
      <c r="C152" s="1"/>
      <c r="D152" s="1"/>
      <c r="E152" s="2"/>
      <c r="F152" s="1"/>
      <c r="G152" s="12"/>
      <c r="H152" s="89"/>
      <c r="I152" s="89"/>
      <c r="J152" s="89"/>
      <c r="K152" s="89"/>
      <c r="L152" s="89"/>
      <c r="M152" s="89"/>
      <c r="N152" s="89"/>
      <c r="O152" s="89"/>
      <c r="P152" s="89"/>
      <c r="Q152" s="89"/>
      <c r="R152" s="89"/>
      <c r="S152" s="89"/>
      <c r="T152" s="89"/>
      <c r="U152" s="89"/>
      <c r="V152" s="89"/>
      <c r="W152" s="89"/>
      <c r="X152" s="89"/>
      <c r="Y152" s="89"/>
      <c r="Z152" s="89"/>
      <c r="AA152" s="89"/>
      <c r="AB152" s="89"/>
      <c r="AC152" s="89"/>
      <c r="AD152" s="89"/>
      <c r="AE152" s="89"/>
      <c r="AF152" s="89"/>
      <c r="AG152" s="89"/>
      <c r="AH152" s="89"/>
      <c r="AI152" s="89"/>
      <c r="AJ152" s="89"/>
      <c r="AK152" s="89"/>
      <c r="AL152" s="89"/>
      <c r="AM152" s="89"/>
      <c r="AN152" s="89"/>
      <c r="AO152" s="89"/>
      <c r="AP152" s="89"/>
      <c r="AQ152" s="89"/>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row>
    <row r="153" spans="1:104">
      <c r="A153" s="1"/>
      <c r="B153" s="1"/>
      <c r="C153" s="1"/>
      <c r="D153" s="1"/>
      <c r="E153" s="2"/>
      <c r="F153" s="1"/>
      <c r="G153" s="12"/>
      <c r="H153" s="89"/>
      <c r="I153" s="89"/>
      <c r="J153" s="89"/>
      <c r="K153" s="89"/>
      <c r="L153" s="89"/>
      <c r="M153" s="89"/>
      <c r="N153" s="89"/>
      <c r="O153" s="89"/>
      <c r="P153" s="89"/>
      <c r="Q153" s="89"/>
      <c r="R153" s="89"/>
      <c r="S153" s="89"/>
      <c r="T153" s="89"/>
      <c r="U153" s="89"/>
      <c r="V153" s="89"/>
      <c r="W153" s="89"/>
      <c r="X153" s="89"/>
      <c r="Y153" s="89"/>
      <c r="Z153" s="89"/>
      <c r="AA153" s="89"/>
      <c r="AB153" s="89"/>
      <c r="AC153" s="89"/>
      <c r="AD153" s="89"/>
      <c r="AE153" s="89"/>
      <c r="AF153" s="89"/>
      <c r="AG153" s="89"/>
      <c r="AH153" s="89"/>
      <c r="AI153" s="89"/>
      <c r="AJ153" s="89"/>
      <c r="AK153" s="89"/>
      <c r="AL153" s="89"/>
      <c r="AM153" s="89"/>
      <c r="AN153" s="89"/>
      <c r="AO153" s="89"/>
      <c r="AP153" s="89"/>
      <c r="AQ153" s="89"/>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row>
    <row r="154" spans="1:104">
      <c r="A154" s="1"/>
      <c r="B154" s="1"/>
      <c r="C154" s="1"/>
      <c r="D154" s="1"/>
      <c r="E154" s="2"/>
      <c r="F154" s="1"/>
      <c r="G154" s="12"/>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89"/>
      <c r="AK154" s="89"/>
      <c r="AL154" s="89"/>
      <c r="AM154" s="89"/>
      <c r="AN154" s="89"/>
      <c r="AO154" s="89"/>
      <c r="AP154" s="89"/>
      <c r="AQ154" s="89"/>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row>
    <row r="155" spans="1:104">
      <c r="A155" s="1"/>
      <c r="B155" s="1"/>
      <c r="C155" s="1"/>
      <c r="D155" s="1"/>
      <c r="E155" s="2"/>
      <c r="F155" s="1"/>
      <c r="G155" s="12"/>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row>
    <row r="156" spans="1:104">
      <c r="A156" s="1"/>
      <c r="B156" s="1"/>
      <c r="C156" s="1"/>
      <c r="D156" s="1"/>
      <c r="E156" s="2"/>
      <c r="F156" s="1"/>
      <c r="G156" s="12"/>
      <c r="H156" s="89"/>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89"/>
      <c r="AG156" s="89"/>
      <c r="AH156" s="89"/>
      <c r="AI156" s="89"/>
      <c r="AJ156" s="89"/>
      <c r="AK156" s="89"/>
      <c r="AL156" s="89"/>
      <c r="AM156" s="89"/>
      <c r="AN156" s="89"/>
      <c r="AO156" s="89"/>
      <c r="AP156" s="89"/>
      <c r="AQ156" s="89"/>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row>
    <row r="157" spans="1:104">
      <c r="A157" s="1"/>
      <c r="B157" s="1"/>
      <c r="C157" s="1"/>
      <c r="D157" s="1"/>
      <c r="E157" s="2"/>
      <c r="F157" s="1"/>
      <c r="G157" s="12"/>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89"/>
      <c r="AN157" s="89"/>
      <c r="AO157" s="89"/>
      <c r="AP157" s="89"/>
      <c r="AQ157" s="89"/>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row>
    <row r="158" spans="1:104">
      <c r="A158" s="1"/>
      <c r="B158" s="1"/>
      <c r="C158" s="1"/>
      <c r="D158" s="1"/>
      <c r="E158" s="2"/>
      <c r="F158" s="1"/>
      <c r="G158" s="12"/>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row>
    <row r="159" spans="1:104">
      <c r="A159" s="1"/>
      <c r="B159" s="1"/>
      <c r="C159" s="1"/>
      <c r="D159" s="1"/>
      <c r="E159" s="2"/>
      <c r="F159" s="1"/>
      <c r="G159" s="12"/>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row>
    <row r="160" spans="1:104">
      <c r="A160" s="1"/>
      <c r="B160" s="1"/>
      <c r="C160" s="1"/>
      <c r="D160" s="1"/>
      <c r="E160" s="2"/>
      <c r="F160" s="1"/>
      <c r="G160" s="12"/>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row>
    <row r="161" spans="1:104">
      <c r="A161" s="1"/>
      <c r="B161" s="1"/>
      <c r="C161" s="1"/>
      <c r="D161" s="1"/>
      <c r="E161" s="2"/>
      <c r="F161" s="1"/>
      <c r="G161" s="12"/>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row>
    <row r="162" spans="1:104">
      <c r="A162" s="1"/>
      <c r="B162" s="1"/>
      <c r="C162" s="1"/>
      <c r="D162" s="1"/>
      <c r="E162" s="2"/>
      <c r="F162" s="1"/>
      <c r="G162" s="12"/>
      <c r="H162" s="89"/>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c r="AI162" s="89"/>
      <c r="AJ162" s="89"/>
      <c r="AK162" s="89"/>
      <c r="AL162" s="89"/>
      <c r="AM162" s="89"/>
      <c r="AN162" s="89"/>
      <c r="AO162" s="89"/>
      <c r="AP162" s="89"/>
      <c r="AQ162" s="89"/>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row>
    <row r="163" spans="1:104">
      <c r="A163" s="1"/>
      <c r="B163" s="1"/>
      <c r="C163" s="1"/>
      <c r="D163" s="1"/>
      <c r="E163" s="2"/>
      <c r="F163" s="1"/>
      <c r="G163" s="12"/>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row>
    <row r="164" spans="1:104">
      <c r="A164" s="1"/>
      <c r="B164" s="1"/>
      <c r="C164" s="1"/>
      <c r="D164" s="1"/>
      <c r="E164" s="2"/>
      <c r="F164" s="1"/>
      <c r="G164" s="12"/>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row>
    <row r="165" spans="1:104">
      <c r="A165" s="1"/>
      <c r="B165" s="1"/>
      <c r="C165" s="1"/>
      <c r="D165" s="1"/>
      <c r="E165" s="2"/>
      <c r="F165" s="1"/>
      <c r="G165" s="12"/>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row>
    <row r="166" spans="1:104">
      <c r="A166" s="1"/>
      <c r="B166" s="1"/>
      <c r="C166" s="1"/>
      <c r="D166" s="1"/>
      <c r="E166" s="2"/>
      <c r="F166" s="1"/>
      <c r="G166" s="12"/>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row>
    <row r="167" spans="1:104">
      <c r="A167" s="1"/>
      <c r="B167" s="1"/>
      <c r="C167" s="1"/>
      <c r="D167" s="1"/>
      <c r="E167" s="2"/>
      <c r="F167" s="1"/>
      <c r="G167" s="12"/>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row>
    <row r="168" spans="1:104">
      <c r="A168" s="1"/>
      <c r="B168" s="1"/>
      <c r="C168" s="1"/>
      <c r="D168" s="1"/>
      <c r="E168" s="2"/>
      <c r="F168" s="1"/>
      <c r="G168" s="12"/>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row>
    <row r="169" spans="1:104">
      <c r="A169" s="1"/>
      <c r="B169" s="1"/>
      <c r="C169" s="1"/>
      <c r="D169" s="1"/>
      <c r="E169" s="2"/>
      <c r="F169" s="1"/>
      <c r="G169" s="12"/>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89"/>
      <c r="AN169" s="89"/>
      <c r="AO169" s="89"/>
      <c r="AP169" s="89"/>
      <c r="AQ169" s="89"/>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row>
    <row r="170" spans="1:104">
      <c r="A170" s="1"/>
      <c r="B170" s="1"/>
      <c r="C170" s="1"/>
      <c r="D170" s="1"/>
      <c r="E170" s="2"/>
      <c r="F170" s="1"/>
      <c r="G170" s="12"/>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89"/>
      <c r="AH170" s="89"/>
      <c r="AI170" s="89"/>
      <c r="AJ170" s="89"/>
      <c r="AK170" s="89"/>
      <c r="AL170" s="89"/>
      <c r="AM170" s="89"/>
      <c r="AN170" s="89"/>
      <c r="AO170" s="89"/>
      <c r="AP170" s="89"/>
      <c r="AQ170" s="89"/>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row>
    <row r="171" spans="1:104">
      <c r="A171" s="1"/>
      <c r="B171" s="1"/>
      <c r="C171" s="1"/>
      <c r="D171" s="1"/>
      <c r="E171" s="2"/>
      <c r="F171" s="1"/>
      <c r="G171" s="12"/>
      <c r="H171" s="89"/>
      <c r="I171" s="89"/>
      <c r="J171" s="89"/>
      <c r="K171" s="89"/>
      <c r="L171" s="89"/>
      <c r="M171" s="89"/>
      <c r="N171" s="89"/>
      <c r="O171" s="89"/>
      <c r="P171" s="89"/>
      <c r="Q171" s="89"/>
      <c r="R171" s="89"/>
      <c r="S171" s="89"/>
      <c r="T171" s="89"/>
      <c r="U171" s="89"/>
      <c r="V171" s="89"/>
      <c r="W171" s="89"/>
      <c r="X171" s="89"/>
      <c r="Y171" s="89"/>
      <c r="Z171" s="89"/>
      <c r="AA171" s="89"/>
      <c r="AB171" s="89"/>
      <c r="AC171" s="89"/>
      <c r="AD171" s="89"/>
      <c r="AE171" s="89"/>
      <c r="AF171" s="89"/>
      <c r="AG171" s="89"/>
      <c r="AH171" s="89"/>
      <c r="AI171" s="89"/>
      <c r="AJ171" s="89"/>
      <c r="AK171" s="89"/>
      <c r="AL171" s="89"/>
      <c r="AM171" s="89"/>
      <c r="AN171" s="89"/>
      <c r="AO171" s="89"/>
      <c r="AP171" s="89"/>
      <c r="AQ171" s="89"/>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row>
    <row r="172" spans="1:104">
      <c r="A172" s="1"/>
      <c r="B172" s="1"/>
      <c r="C172" s="1"/>
      <c r="D172" s="1"/>
      <c r="E172" s="2"/>
      <c r="F172" s="1"/>
      <c r="G172" s="12"/>
      <c r="H172" s="89"/>
      <c r="I172" s="89"/>
      <c r="J172" s="89"/>
      <c r="K172" s="89"/>
      <c r="L172" s="89"/>
      <c r="M172" s="89"/>
      <c r="N172" s="89"/>
      <c r="O172" s="89"/>
      <c r="P172" s="89"/>
      <c r="Q172" s="89"/>
      <c r="R172" s="89"/>
      <c r="S172" s="89"/>
      <c r="T172" s="89"/>
      <c r="U172" s="89"/>
      <c r="V172" s="89"/>
      <c r="W172" s="89"/>
      <c r="X172" s="89"/>
      <c r="Y172" s="89"/>
      <c r="Z172" s="89"/>
      <c r="AA172" s="89"/>
      <c r="AB172" s="89"/>
      <c r="AC172" s="89"/>
      <c r="AD172" s="89"/>
      <c r="AE172" s="89"/>
      <c r="AF172" s="89"/>
      <c r="AG172" s="89"/>
      <c r="AH172" s="89"/>
      <c r="AI172" s="89"/>
      <c r="AJ172" s="89"/>
      <c r="AK172" s="89"/>
      <c r="AL172" s="89"/>
      <c r="AM172" s="89"/>
      <c r="AN172" s="89"/>
      <c r="AO172" s="89"/>
      <c r="AP172" s="89"/>
      <c r="AQ172" s="89"/>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row>
    <row r="173" spans="1:104">
      <c r="A173" s="1"/>
      <c r="B173" s="1"/>
      <c r="C173" s="1"/>
      <c r="D173" s="1"/>
      <c r="E173" s="2"/>
      <c r="F173" s="1"/>
      <c r="G173" s="12"/>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row>
    <row r="174" spans="1:104">
      <c r="A174" s="1"/>
      <c r="B174" s="1"/>
      <c r="C174" s="1"/>
      <c r="D174" s="1"/>
      <c r="E174" s="2"/>
      <c r="F174" s="1"/>
      <c r="G174" s="12"/>
      <c r="H174" s="89"/>
      <c r="I174" s="89"/>
      <c r="J174" s="89"/>
      <c r="K174" s="89"/>
      <c r="L174" s="89"/>
      <c r="M174" s="89"/>
      <c r="N174" s="89"/>
      <c r="O174" s="89"/>
      <c r="P174" s="89"/>
      <c r="Q174" s="89"/>
      <c r="R174" s="89"/>
      <c r="S174" s="89"/>
      <c r="T174" s="89"/>
      <c r="U174" s="89"/>
      <c r="V174" s="89"/>
      <c r="W174" s="89"/>
      <c r="X174" s="89"/>
      <c r="Y174" s="89"/>
      <c r="Z174" s="89"/>
      <c r="AA174" s="89"/>
      <c r="AB174" s="89"/>
      <c r="AC174" s="89"/>
      <c r="AD174" s="89"/>
      <c r="AE174" s="89"/>
      <c r="AF174" s="89"/>
      <c r="AG174" s="89"/>
      <c r="AH174" s="89"/>
      <c r="AI174" s="89"/>
      <c r="AJ174" s="89"/>
      <c r="AK174" s="89"/>
      <c r="AL174" s="89"/>
      <c r="AM174" s="89"/>
      <c r="AN174" s="89"/>
      <c r="AO174" s="89"/>
      <c r="AP174" s="89"/>
      <c r="AQ174" s="89"/>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row>
    <row r="175" spans="1:104">
      <c r="A175" s="1"/>
      <c r="B175" s="1"/>
      <c r="C175" s="1"/>
      <c r="D175" s="1"/>
      <c r="E175" s="2"/>
      <c r="F175" s="1"/>
      <c r="G175" s="12"/>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89"/>
      <c r="AK175" s="89"/>
      <c r="AL175" s="89"/>
      <c r="AM175" s="89"/>
      <c r="AN175" s="89"/>
      <c r="AO175" s="89"/>
      <c r="AP175" s="89"/>
      <c r="AQ175" s="89"/>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row>
    <row r="176" spans="1:104">
      <c r="A176" s="1"/>
      <c r="B176" s="1"/>
      <c r="C176" s="1"/>
      <c r="D176" s="1"/>
      <c r="E176" s="2"/>
      <c r="F176" s="1"/>
      <c r="G176" s="12"/>
      <c r="H176" s="89"/>
      <c r="I176" s="89"/>
      <c r="J176" s="89"/>
      <c r="K176" s="89"/>
      <c r="L176" s="89"/>
      <c r="M176" s="89"/>
      <c r="N176" s="89"/>
      <c r="O176" s="89"/>
      <c r="P176" s="89"/>
      <c r="Q176" s="89"/>
      <c r="R176" s="89"/>
      <c r="S176" s="89"/>
      <c r="T176" s="89"/>
      <c r="U176" s="89"/>
      <c r="V176" s="89"/>
      <c r="W176" s="89"/>
      <c r="X176" s="89"/>
      <c r="Y176" s="89"/>
      <c r="Z176" s="89"/>
      <c r="AA176" s="89"/>
      <c r="AB176" s="89"/>
      <c r="AC176" s="89"/>
      <c r="AD176" s="89"/>
      <c r="AE176" s="89"/>
      <c r="AF176" s="89"/>
      <c r="AG176" s="89"/>
      <c r="AH176" s="89"/>
      <c r="AI176" s="89"/>
      <c r="AJ176" s="89"/>
      <c r="AK176" s="89"/>
      <c r="AL176" s="89"/>
      <c r="AM176" s="89"/>
      <c r="AN176" s="89"/>
      <c r="AO176" s="89"/>
      <c r="AP176" s="89"/>
      <c r="AQ176" s="89"/>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row>
    <row r="177" spans="1:104">
      <c r="A177" s="1"/>
      <c r="B177" s="1"/>
      <c r="C177" s="1"/>
      <c r="D177" s="1"/>
      <c r="E177" s="2"/>
      <c r="F177" s="1"/>
      <c r="G177" s="12"/>
      <c r="H177" s="89"/>
      <c r="I177" s="89"/>
      <c r="J177" s="89"/>
      <c r="K177" s="89"/>
      <c r="L177" s="89"/>
      <c r="M177" s="89"/>
      <c r="N177" s="89"/>
      <c r="O177" s="89"/>
      <c r="P177" s="89"/>
      <c r="Q177" s="89"/>
      <c r="R177" s="89"/>
      <c r="S177" s="89"/>
      <c r="T177" s="89"/>
      <c r="U177" s="89"/>
      <c r="V177" s="89"/>
      <c r="W177" s="89"/>
      <c r="X177" s="89"/>
      <c r="Y177" s="89"/>
      <c r="Z177" s="89"/>
      <c r="AA177" s="89"/>
      <c r="AB177" s="89"/>
      <c r="AC177" s="89"/>
      <c r="AD177" s="89"/>
      <c r="AE177" s="89"/>
      <c r="AF177" s="89"/>
      <c r="AG177" s="89"/>
      <c r="AH177" s="89"/>
      <c r="AI177" s="89"/>
      <c r="AJ177" s="89"/>
      <c r="AK177" s="89"/>
      <c r="AL177" s="89"/>
      <c r="AM177" s="89"/>
      <c r="AN177" s="89"/>
      <c r="AO177" s="89"/>
      <c r="AP177" s="89"/>
      <c r="AQ177" s="89"/>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row>
    <row r="178" spans="1:104">
      <c r="A178" s="1"/>
      <c r="B178" s="1"/>
      <c r="C178" s="1"/>
      <c r="D178" s="1"/>
      <c r="E178" s="2"/>
      <c r="F178" s="1"/>
      <c r="G178" s="12"/>
      <c r="H178" s="89"/>
      <c r="I178" s="89"/>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89"/>
      <c r="AK178" s="89"/>
      <c r="AL178" s="89"/>
      <c r="AM178" s="89"/>
      <c r="AN178" s="89"/>
      <c r="AO178" s="89"/>
      <c r="AP178" s="89"/>
      <c r="AQ178" s="89"/>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row>
    <row r="179" spans="1:104">
      <c r="A179" s="1"/>
      <c r="B179" s="1"/>
      <c r="C179" s="1"/>
      <c r="D179" s="1"/>
      <c r="E179" s="2"/>
      <c r="F179" s="1"/>
      <c r="G179" s="12"/>
      <c r="H179" s="89"/>
      <c r="I179" s="89"/>
      <c r="J179" s="89"/>
      <c r="K179" s="89"/>
      <c r="L179" s="89"/>
      <c r="M179" s="89"/>
      <c r="N179" s="89"/>
      <c r="O179" s="89"/>
      <c r="P179" s="89"/>
      <c r="Q179" s="89"/>
      <c r="R179" s="89"/>
      <c r="S179" s="89"/>
      <c r="T179" s="89"/>
      <c r="U179" s="89"/>
      <c r="V179" s="89"/>
      <c r="W179" s="89"/>
      <c r="X179" s="89"/>
      <c r="Y179" s="89"/>
      <c r="Z179" s="89"/>
      <c r="AA179" s="89"/>
      <c r="AB179" s="89"/>
      <c r="AC179" s="89"/>
      <c r="AD179" s="89"/>
      <c r="AE179" s="89"/>
      <c r="AF179" s="89"/>
      <c r="AG179" s="89"/>
      <c r="AH179" s="89"/>
      <c r="AI179" s="89"/>
      <c r="AJ179" s="89"/>
      <c r="AK179" s="89"/>
      <c r="AL179" s="89"/>
      <c r="AM179" s="89"/>
      <c r="AN179" s="89"/>
      <c r="AO179" s="89"/>
      <c r="AP179" s="89"/>
      <c r="AQ179" s="89"/>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row>
    <row r="180" spans="1:104">
      <c r="A180" s="1"/>
      <c r="B180" s="1"/>
      <c r="C180" s="1"/>
      <c r="D180" s="1"/>
      <c r="E180" s="2"/>
      <c r="F180" s="1"/>
      <c r="G180" s="12"/>
      <c r="H180" s="89"/>
      <c r="I180" s="89"/>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G180" s="89"/>
      <c r="AH180" s="89"/>
      <c r="AI180" s="89"/>
      <c r="AJ180" s="89"/>
      <c r="AK180" s="89"/>
      <c r="AL180" s="89"/>
      <c r="AM180" s="89"/>
      <c r="AN180" s="89"/>
      <c r="AO180" s="89"/>
      <c r="AP180" s="89"/>
      <c r="AQ180" s="89"/>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row>
    <row r="181" spans="1:104">
      <c r="A181" s="1"/>
      <c r="B181" s="1"/>
      <c r="C181" s="1"/>
      <c r="D181" s="1"/>
      <c r="E181" s="2"/>
      <c r="F181" s="1"/>
      <c r="G181" s="12"/>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row>
    <row r="182" spans="1:104">
      <c r="A182" s="1"/>
      <c r="B182" s="1"/>
      <c r="C182" s="1"/>
      <c r="D182" s="1"/>
      <c r="E182" s="2"/>
      <c r="F182" s="1"/>
      <c r="G182" s="12"/>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row>
    <row r="183" spans="1:104">
      <c r="A183" s="1"/>
      <c r="B183" s="1"/>
      <c r="C183" s="1"/>
      <c r="D183" s="1"/>
      <c r="E183" s="2"/>
      <c r="F183" s="1"/>
      <c r="G183" s="12"/>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row>
    <row r="184" spans="1:104">
      <c r="A184" s="1"/>
      <c r="B184" s="1"/>
      <c r="C184" s="1"/>
      <c r="D184" s="1"/>
      <c r="E184" s="2"/>
      <c r="F184" s="1"/>
      <c r="G184" s="12"/>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row>
    <row r="185" spans="1:104">
      <c r="A185" s="1"/>
      <c r="B185" s="1"/>
      <c r="C185" s="1"/>
      <c r="D185" s="1"/>
      <c r="E185" s="2"/>
      <c r="F185" s="1"/>
      <c r="G185" s="12"/>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row>
    <row r="186" spans="1:104">
      <c r="A186" s="1"/>
      <c r="B186" s="1"/>
      <c r="C186" s="1"/>
      <c r="D186" s="1"/>
      <c r="E186" s="2"/>
      <c r="F186" s="1"/>
      <c r="G186" s="12"/>
      <c r="H186" s="89"/>
      <c r="I186" s="89"/>
      <c r="J186" s="89"/>
      <c r="K186" s="89"/>
      <c r="L186" s="89"/>
      <c r="M186" s="89"/>
      <c r="N186" s="89"/>
      <c r="O186" s="89"/>
      <c r="P186" s="89"/>
      <c r="Q186" s="89"/>
      <c r="R186" s="89"/>
      <c r="S186" s="89"/>
      <c r="T186" s="89"/>
      <c r="U186" s="89"/>
      <c r="V186" s="89"/>
      <c r="W186" s="89"/>
      <c r="X186" s="89"/>
      <c r="Y186" s="89"/>
      <c r="Z186" s="89"/>
      <c r="AA186" s="89"/>
      <c r="AB186" s="89"/>
      <c r="AC186" s="89"/>
      <c r="AD186" s="89"/>
      <c r="AE186" s="89"/>
      <c r="AF186" s="89"/>
      <c r="AG186" s="89"/>
      <c r="AH186" s="89"/>
      <c r="AI186" s="89"/>
      <c r="AJ186" s="89"/>
      <c r="AK186" s="89"/>
      <c r="AL186" s="89"/>
      <c r="AM186" s="89"/>
      <c r="AN186" s="89"/>
      <c r="AO186" s="89"/>
      <c r="AP186" s="89"/>
      <c r="AQ186" s="89"/>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row>
    <row r="187" spans="1:104">
      <c r="A187" s="1"/>
      <c r="B187" s="1"/>
      <c r="C187" s="1"/>
      <c r="D187" s="1"/>
      <c r="E187" s="2"/>
      <c r="F187" s="1"/>
      <c r="G187" s="12"/>
      <c r="H187" s="89"/>
      <c r="I187" s="89"/>
      <c r="J187" s="89"/>
      <c r="K187" s="89"/>
      <c r="L187" s="89"/>
      <c r="M187" s="89"/>
      <c r="N187" s="89"/>
      <c r="O187" s="89"/>
      <c r="P187" s="89"/>
      <c r="Q187" s="89"/>
      <c r="R187" s="89"/>
      <c r="S187" s="89"/>
      <c r="T187" s="89"/>
      <c r="U187" s="89"/>
      <c r="V187" s="89"/>
      <c r="W187" s="89"/>
      <c r="X187" s="89"/>
      <c r="Y187" s="89"/>
      <c r="Z187" s="89"/>
      <c r="AA187" s="89"/>
      <c r="AB187" s="89"/>
      <c r="AC187" s="89"/>
      <c r="AD187" s="89"/>
      <c r="AE187" s="89"/>
      <c r="AF187" s="89"/>
      <c r="AG187" s="89"/>
      <c r="AH187" s="89"/>
      <c r="AI187" s="89"/>
      <c r="AJ187" s="89"/>
      <c r="AK187" s="89"/>
      <c r="AL187" s="89"/>
      <c r="AM187" s="89"/>
      <c r="AN187" s="89"/>
      <c r="AO187" s="89"/>
      <c r="AP187" s="89"/>
      <c r="AQ187" s="89"/>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row>
    <row r="188" spans="1:104">
      <c r="A188" s="1"/>
      <c r="B188" s="1"/>
      <c r="C188" s="1"/>
      <c r="D188" s="1"/>
      <c r="E188" s="2"/>
      <c r="F188" s="1"/>
      <c r="G188" s="12"/>
      <c r="H188" s="89"/>
      <c r="I188" s="89"/>
      <c r="J188" s="89"/>
      <c r="K188" s="89"/>
      <c r="L188" s="89"/>
      <c r="M188" s="89"/>
      <c r="N188" s="89"/>
      <c r="O188" s="89"/>
      <c r="P188" s="89"/>
      <c r="Q188" s="89"/>
      <c r="R188" s="89"/>
      <c r="S188" s="89"/>
      <c r="T188" s="89"/>
      <c r="U188" s="89"/>
      <c r="V188" s="89"/>
      <c r="W188" s="89"/>
      <c r="X188" s="89"/>
      <c r="Y188" s="89"/>
      <c r="Z188" s="89"/>
      <c r="AA188" s="89"/>
      <c r="AB188" s="89"/>
      <c r="AC188" s="89"/>
      <c r="AD188" s="89"/>
      <c r="AE188" s="89"/>
      <c r="AF188" s="89"/>
      <c r="AG188" s="89"/>
      <c r="AH188" s="89"/>
      <c r="AI188" s="89"/>
      <c r="AJ188" s="89"/>
      <c r="AK188" s="89"/>
      <c r="AL188" s="89"/>
      <c r="AM188" s="89"/>
      <c r="AN188" s="89"/>
      <c r="AO188" s="89"/>
      <c r="AP188" s="89"/>
      <c r="AQ188" s="89"/>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row>
    <row r="189" spans="1:104">
      <c r="A189" s="1"/>
      <c r="B189" s="1"/>
      <c r="C189" s="1"/>
      <c r="D189" s="1"/>
      <c r="E189" s="2"/>
      <c r="F189" s="1"/>
      <c r="G189" s="12"/>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row>
    <row r="190" spans="1:104">
      <c r="A190" s="1"/>
      <c r="B190" s="1"/>
      <c r="C190" s="1"/>
      <c r="D190" s="1"/>
      <c r="E190" s="2"/>
      <c r="F190" s="1"/>
      <c r="G190" s="12"/>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row>
    <row r="191" spans="1:104">
      <c r="A191" s="1"/>
      <c r="B191" s="1"/>
      <c r="C191" s="1"/>
      <c r="D191" s="1"/>
      <c r="E191" s="2"/>
      <c r="F191" s="1"/>
      <c r="G191" s="12"/>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row>
    <row r="192" spans="1:104">
      <c r="A192" s="1"/>
      <c r="B192" s="1"/>
      <c r="C192" s="1"/>
      <c r="D192" s="1"/>
      <c r="E192" s="2"/>
      <c r="F192" s="1"/>
      <c r="G192" s="12"/>
      <c r="H192" s="89"/>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c r="AI192" s="89"/>
      <c r="AJ192" s="89"/>
      <c r="AK192" s="89"/>
      <c r="AL192" s="89"/>
      <c r="AM192" s="89"/>
      <c r="AN192" s="89"/>
      <c r="AO192" s="89"/>
      <c r="AP192" s="89"/>
      <c r="AQ192" s="89"/>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row>
    <row r="193" spans="1:104">
      <c r="A193" s="1"/>
      <c r="B193" s="1"/>
      <c r="C193" s="1"/>
      <c r="D193" s="1"/>
      <c r="E193" s="2"/>
      <c r="F193" s="1"/>
      <c r="G193" s="12"/>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Q193" s="89"/>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row>
    <row r="194" spans="1:104">
      <c r="A194" s="1"/>
      <c r="B194" s="1"/>
      <c r="C194" s="1"/>
      <c r="D194" s="1"/>
      <c r="E194" s="2"/>
      <c r="F194" s="1"/>
      <c r="G194" s="12"/>
      <c r="H194" s="89"/>
      <c r="I194" s="89"/>
      <c r="J194" s="89"/>
      <c r="K194" s="89"/>
      <c r="L194" s="89"/>
      <c r="M194" s="89"/>
      <c r="N194" s="89"/>
      <c r="O194" s="89"/>
      <c r="P194" s="89"/>
      <c r="Q194" s="89"/>
      <c r="R194" s="89"/>
      <c r="S194" s="89"/>
      <c r="T194" s="89"/>
      <c r="U194" s="89"/>
      <c r="V194" s="89"/>
      <c r="W194" s="89"/>
      <c r="X194" s="89"/>
      <c r="Y194" s="89"/>
      <c r="Z194" s="89"/>
      <c r="AA194" s="89"/>
      <c r="AB194" s="89"/>
      <c r="AC194" s="89"/>
      <c r="AD194" s="89"/>
      <c r="AE194" s="89"/>
      <c r="AF194" s="89"/>
      <c r="AG194" s="89"/>
      <c r="AH194" s="89"/>
      <c r="AI194" s="89"/>
      <c r="AJ194" s="89"/>
      <c r="AK194" s="89"/>
      <c r="AL194" s="89"/>
      <c r="AM194" s="89"/>
      <c r="AN194" s="89"/>
      <c r="AO194" s="89"/>
      <c r="AP194" s="89"/>
      <c r="AQ194" s="89"/>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row>
    <row r="195" spans="1:104">
      <c r="A195" s="1"/>
      <c r="B195" s="1"/>
      <c r="C195" s="1"/>
      <c r="D195" s="1"/>
      <c r="E195" s="2"/>
      <c r="F195" s="1"/>
      <c r="G195" s="12"/>
      <c r="H195" s="89"/>
      <c r="I195" s="89"/>
      <c r="J195" s="89"/>
      <c r="K195" s="89"/>
      <c r="L195" s="89"/>
      <c r="M195" s="89"/>
      <c r="N195" s="89"/>
      <c r="O195" s="89"/>
      <c r="P195" s="89"/>
      <c r="Q195" s="89"/>
      <c r="R195" s="89"/>
      <c r="S195" s="89"/>
      <c r="T195" s="89"/>
      <c r="U195" s="89"/>
      <c r="V195" s="89"/>
      <c r="W195" s="89"/>
      <c r="X195" s="89"/>
      <c r="Y195" s="89"/>
      <c r="Z195" s="89"/>
      <c r="AA195" s="89"/>
      <c r="AB195" s="89"/>
      <c r="AC195" s="89"/>
      <c r="AD195" s="89"/>
      <c r="AE195" s="89"/>
      <c r="AF195" s="89"/>
      <c r="AG195" s="89"/>
      <c r="AH195" s="89"/>
      <c r="AI195" s="89"/>
      <c r="AJ195" s="89"/>
      <c r="AK195" s="89"/>
      <c r="AL195" s="89"/>
      <c r="AM195" s="89"/>
      <c r="AN195" s="89"/>
      <c r="AO195" s="89"/>
      <c r="AP195" s="89"/>
      <c r="AQ195" s="89"/>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row>
    <row r="196" spans="1:104">
      <c r="A196" s="1"/>
      <c r="B196" s="1"/>
      <c r="C196" s="1"/>
      <c r="D196" s="1"/>
      <c r="E196" s="2"/>
      <c r="F196" s="1"/>
      <c r="G196" s="12"/>
      <c r="H196" s="89"/>
      <c r="I196" s="89"/>
      <c r="J196" s="89"/>
      <c r="K196" s="89"/>
      <c r="L196" s="89"/>
      <c r="M196" s="89"/>
      <c r="N196" s="89"/>
      <c r="O196" s="89"/>
      <c r="P196" s="89"/>
      <c r="Q196" s="89"/>
      <c r="R196" s="89"/>
      <c r="S196" s="89"/>
      <c r="T196" s="89"/>
      <c r="U196" s="89"/>
      <c r="V196" s="89"/>
      <c r="W196" s="89"/>
      <c r="X196" s="89"/>
      <c r="Y196" s="89"/>
      <c r="Z196" s="89"/>
      <c r="AA196" s="89"/>
      <c r="AB196" s="89"/>
      <c r="AC196" s="89"/>
      <c r="AD196" s="89"/>
      <c r="AE196" s="89"/>
      <c r="AF196" s="89"/>
      <c r="AG196" s="89"/>
      <c r="AH196" s="89"/>
      <c r="AI196" s="89"/>
      <c r="AJ196" s="89"/>
      <c r="AK196" s="89"/>
      <c r="AL196" s="89"/>
      <c r="AM196" s="89"/>
      <c r="AN196" s="89"/>
      <c r="AO196" s="89"/>
      <c r="AP196" s="89"/>
      <c r="AQ196" s="89"/>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row>
    <row r="197" spans="1:104">
      <c r="A197" s="1"/>
      <c r="B197" s="1"/>
      <c r="C197" s="1"/>
      <c r="D197" s="1"/>
      <c r="E197" s="2"/>
      <c r="F197" s="1"/>
      <c r="G197" s="12"/>
      <c r="H197" s="89"/>
      <c r="I197" s="89"/>
      <c r="J197" s="89"/>
      <c r="K197" s="89"/>
      <c r="L197" s="89"/>
      <c r="M197" s="89"/>
      <c r="N197" s="89"/>
      <c r="O197" s="89"/>
      <c r="P197" s="89"/>
      <c r="Q197" s="89"/>
      <c r="R197" s="89"/>
      <c r="S197" s="89"/>
      <c r="T197" s="89"/>
      <c r="U197" s="89"/>
      <c r="V197" s="89"/>
      <c r="W197" s="89"/>
      <c r="X197" s="89"/>
      <c r="Y197" s="89"/>
      <c r="Z197" s="89"/>
      <c r="AA197" s="89"/>
      <c r="AB197" s="89"/>
      <c r="AC197" s="89"/>
      <c r="AD197" s="89"/>
      <c r="AE197" s="89"/>
      <c r="AF197" s="89"/>
      <c r="AG197" s="89"/>
      <c r="AH197" s="89"/>
      <c r="AI197" s="89"/>
      <c r="AJ197" s="89"/>
      <c r="AK197" s="89"/>
      <c r="AL197" s="89"/>
      <c r="AM197" s="89"/>
      <c r="AN197" s="89"/>
      <c r="AO197" s="89"/>
      <c r="AP197" s="89"/>
      <c r="AQ197" s="89"/>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row>
    <row r="198" spans="1:104">
      <c r="A198" s="1"/>
      <c r="B198" s="1"/>
      <c r="C198" s="1"/>
      <c r="D198" s="1"/>
      <c r="E198" s="2"/>
      <c r="F198" s="1"/>
      <c r="G198" s="12"/>
      <c r="H198" s="89"/>
      <c r="I198" s="89"/>
      <c r="J198" s="89"/>
      <c r="K198" s="89"/>
      <c r="L198" s="89"/>
      <c r="M198" s="89"/>
      <c r="N198" s="89"/>
      <c r="O198" s="89"/>
      <c r="P198" s="89"/>
      <c r="Q198" s="89"/>
      <c r="R198" s="89"/>
      <c r="S198" s="89"/>
      <c r="T198" s="89"/>
      <c r="U198" s="89"/>
      <c r="V198" s="89"/>
      <c r="W198" s="89"/>
      <c r="X198" s="89"/>
      <c r="Y198" s="89"/>
      <c r="Z198" s="89"/>
      <c r="AA198" s="89"/>
      <c r="AB198" s="89"/>
      <c r="AC198" s="89"/>
      <c r="AD198" s="89"/>
      <c r="AE198" s="89"/>
      <c r="AF198" s="89"/>
      <c r="AG198" s="89"/>
      <c r="AH198" s="89"/>
      <c r="AI198" s="89"/>
      <c r="AJ198" s="89"/>
      <c r="AK198" s="89"/>
      <c r="AL198" s="89"/>
      <c r="AM198" s="89"/>
      <c r="AN198" s="89"/>
      <c r="AO198" s="89"/>
      <c r="AP198" s="89"/>
      <c r="AQ198" s="89"/>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row>
    <row r="199" spans="1:104">
      <c r="A199" s="1"/>
      <c r="B199" s="1"/>
      <c r="C199" s="1"/>
      <c r="D199" s="1"/>
      <c r="E199" s="2"/>
      <c r="F199" s="1"/>
      <c r="G199" s="12"/>
      <c r="H199" s="89"/>
      <c r="I199" s="89"/>
      <c r="J199" s="89"/>
      <c r="K199" s="89"/>
      <c r="L199" s="89"/>
      <c r="M199" s="89"/>
      <c r="N199" s="89"/>
      <c r="O199" s="89"/>
      <c r="P199" s="89"/>
      <c r="Q199" s="89"/>
      <c r="R199" s="89"/>
      <c r="S199" s="89"/>
      <c r="T199" s="89"/>
      <c r="U199" s="89"/>
      <c r="V199" s="89"/>
      <c r="W199" s="89"/>
      <c r="X199" s="89"/>
      <c r="Y199" s="89"/>
      <c r="Z199" s="89"/>
      <c r="AA199" s="89"/>
      <c r="AB199" s="89"/>
      <c r="AC199" s="89"/>
      <c r="AD199" s="89"/>
      <c r="AE199" s="89"/>
      <c r="AF199" s="89"/>
      <c r="AG199" s="89"/>
      <c r="AH199" s="89"/>
      <c r="AI199" s="89"/>
      <c r="AJ199" s="89"/>
      <c r="AK199" s="89"/>
      <c r="AL199" s="89"/>
      <c r="AM199" s="89"/>
      <c r="AN199" s="89"/>
      <c r="AO199" s="89"/>
      <c r="AP199" s="89"/>
      <c r="AQ199" s="89"/>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row>
    <row r="200" spans="1:104">
      <c r="A200" s="1"/>
      <c r="B200" s="1"/>
      <c r="C200" s="1"/>
      <c r="D200" s="1"/>
      <c r="E200" s="2"/>
      <c r="F200" s="1"/>
      <c r="G200" s="12"/>
      <c r="H200" s="89"/>
      <c r="I200" s="89"/>
      <c r="J200" s="89"/>
      <c r="K200" s="89"/>
      <c r="L200" s="89"/>
      <c r="M200" s="89"/>
      <c r="N200" s="89"/>
      <c r="O200" s="89"/>
      <c r="P200" s="89"/>
      <c r="Q200" s="89"/>
      <c r="R200" s="89"/>
      <c r="S200" s="89"/>
      <c r="T200" s="89"/>
      <c r="U200" s="89"/>
      <c r="V200" s="89"/>
      <c r="W200" s="89"/>
      <c r="X200" s="89"/>
      <c r="Y200" s="89"/>
      <c r="Z200" s="89"/>
      <c r="AA200" s="89"/>
      <c r="AB200" s="89"/>
      <c r="AC200" s="89"/>
      <c r="AD200" s="89"/>
      <c r="AE200" s="89"/>
      <c r="AF200" s="89"/>
      <c r="AG200" s="89"/>
      <c r="AH200" s="89"/>
      <c r="AI200" s="89"/>
      <c r="AJ200" s="89"/>
      <c r="AK200" s="89"/>
      <c r="AL200" s="89"/>
      <c r="AM200" s="89"/>
      <c r="AN200" s="89"/>
      <c r="AO200" s="89"/>
      <c r="AP200" s="89"/>
      <c r="AQ200" s="89"/>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row>
    <row r="201" spans="1:104">
      <c r="E201" s="2"/>
      <c r="F201" s="1"/>
      <c r="G201" s="12"/>
      <c r="H201" s="89"/>
      <c r="I201" s="89"/>
      <c r="J201" s="89"/>
      <c r="K201" s="89"/>
      <c r="L201" s="89"/>
      <c r="M201" s="89"/>
      <c r="N201" s="89"/>
      <c r="O201" s="89"/>
      <c r="P201" s="89"/>
      <c r="Q201" s="89"/>
      <c r="R201" s="89"/>
      <c r="S201" s="89"/>
      <c r="T201" s="89"/>
      <c r="U201" s="89"/>
      <c r="V201" s="89"/>
      <c r="W201" s="89"/>
      <c r="X201" s="89"/>
      <c r="Y201" s="89"/>
      <c r="Z201" s="89"/>
      <c r="AA201" s="89"/>
      <c r="AB201" s="89"/>
      <c r="AC201" s="89"/>
      <c r="AD201" s="89"/>
      <c r="AE201" s="89"/>
      <c r="AF201" s="89"/>
      <c r="AG201" s="89"/>
      <c r="AH201" s="89"/>
      <c r="AI201" s="89"/>
      <c r="AJ201" s="89"/>
      <c r="AK201" s="89"/>
      <c r="AL201" s="89"/>
      <c r="AM201" s="89"/>
      <c r="AN201" s="89"/>
      <c r="AO201" s="89"/>
      <c r="AP201" s="89"/>
      <c r="AQ201" s="89"/>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row>
  </sheetData>
  <sheetProtection algorithmName="SHA-512" hashValue="E9Gc51/tydsFiTwT1H22gZRl1Pw3JVPdT3wP8jibSCTdlrDKX+Cqa1PmvcmePWt9c4ftmTz7Dg4EycCzm1Gsjw==" saltValue="9E375cCUIRAAGDRgkpDBsg=="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B91"/>
  <sheetViews>
    <sheetView topLeftCell="A40" workbookViewId="0">
      <selection activeCell="E53" sqref="E53"/>
    </sheetView>
  </sheetViews>
  <sheetFormatPr baseColWidth="10" defaultRowHeight="16"/>
  <cols>
    <col min="1" max="1" width="10.83203125" style="158"/>
    <col min="2" max="2" width="72.83203125" style="163" customWidth="1"/>
    <col min="3" max="16384" width="10.83203125" style="158"/>
  </cols>
  <sheetData>
    <row r="2" spans="2:2" ht="24">
      <c r="B2" s="157" t="s">
        <v>181</v>
      </c>
    </row>
    <row r="3" spans="2:2">
      <c r="B3" s="159"/>
    </row>
    <row r="4" spans="2:2">
      <c r="B4" s="160"/>
    </row>
    <row r="5" spans="2:2" ht="19">
      <c r="B5" s="161" t="s">
        <v>6</v>
      </c>
    </row>
    <row r="6" spans="2:2">
      <c r="B6" s="156" t="s">
        <v>182</v>
      </c>
    </row>
    <row r="7" spans="2:2">
      <c r="B7" s="160"/>
    </row>
    <row r="8" spans="2:2" ht="19">
      <c r="B8" s="161" t="s">
        <v>21</v>
      </c>
    </row>
    <row r="9" spans="2:2">
      <c r="B9" s="156" t="s">
        <v>183</v>
      </c>
    </row>
    <row r="10" spans="2:2">
      <c r="B10" s="160"/>
    </row>
    <row r="11" spans="2:2" ht="19">
      <c r="B11" s="161" t="s">
        <v>184</v>
      </c>
    </row>
    <row r="12" spans="2:2" ht="32">
      <c r="B12" s="156" t="s">
        <v>185</v>
      </c>
    </row>
    <row r="13" spans="2:2">
      <c r="B13" s="160"/>
    </row>
    <row r="14" spans="2:2" ht="20">
      <c r="B14" s="161" t="s">
        <v>186</v>
      </c>
    </row>
    <row r="15" spans="2:2" ht="34">
      <c r="B15" s="156" t="s">
        <v>187</v>
      </c>
    </row>
    <row r="16" spans="2:2">
      <c r="B16" s="160"/>
    </row>
    <row r="17" spans="2:2" ht="20">
      <c r="B17" s="161" t="s">
        <v>188</v>
      </c>
    </row>
    <row r="18" spans="2:2" ht="34">
      <c r="B18" s="156" t="s">
        <v>189</v>
      </c>
    </row>
    <row r="19" spans="2:2">
      <c r="B19" s="160"/>
    </row>
    <row r="20" spans="2:2" ht="19">
      <c r="B20" s="161" t="s">
        <v>41</v>
      </c>
    </row>
    <row r="21" spans="2:2">
      <c r="B21" s="156" t="s">
        <v>190</v>
      </c>
    </row>
    <row r="22" spans="2:2">
      <c r="B22" s="160"/>
    </row>
    <row r="23" spans="2:2" ht="19">
      <c r="B23" s="161" t="s">
        <v>45</v>
      </c>
    </row>
    <row r="24" spans="2:2" ht="68">
      <c r="B24" s="156" t="s">
        <v>191</v>
      </c>
    </row>
    <row r="25" spans="2:2">
      <c r="B25" s="160"/>
    </row>
    <row r="26" spans="2:2" ht="19">
      <c r="B26" s="161" t="s">
        <v>54</v>
      </c>
    </row>
    <row r="27" spans="2:2" ht="48">
      <c r="B27" s="156" t="s">
        <v>192</v>
      </c>
    </row>
    <row r="28" spans="2:2">
      <c r="B28" s="160"/>
    </row>
    <row r="29" spans="2:2" ht="19">
      <c r="B29" s="161" t="s">
        <v>58</v>
      </c>
    </row>
    <row r="30" spans="2:2">
      <c r="B30" s="156" t="s">
        <v>193</v>
      </c>
    </row>
    <row r="31" spans="2:2">
      <c r="B31" s="160"/>
    </row>
    <row r="32" spans="2:2" ht="20">
      <c r="B32" s="161" t="s">
        <v>194</v>
      </c>
    </row>
    <row r="33" spans="2:2" ht="80">
      <c r="B33" s="156" t="s">
        <v>195</v>
      </c>
    </row>
    <row r="34" spans="2:2">
      <c r="B34" s="160"/>
    </row>
    <row r="35" spans="2:2" ht="19">
      <c r="B35" s="161" t="s">
        <v>63</v>
      </c>
    </row>
    <row r="36" spans="2:2" ht="144">
      <c r="B36" s="156" t="s">
        <v>196</v>
      </c>
    </row>
    <row r="37" spans="2:2">
      <c r="B37" s="160"/>
    </row>
    <row r="38" spans="2:2" ht="19">
      <c r="B38" s="161" t="s">
        <v>197</v>
      </c>
    </row>
    <row r="39" spans="2:2" ht="80">
      <c r="B39" s="156" t="s">
        <v>198</v>
      </c>
    </row>
    <row r="43" spans="2:2" ht="19">
      <c r="B43" s="161" t="s">
        <v>11</v>
      </c>
    </row>
    <row r="44" spans="2:2">
      <c r="B44" s="158" t="s">
        <v>218</v>
      </c>
    </row>
    <row r="46" spans="2:2" ht="19">
      <c r="B46" s="161" t="s">
        <v>219</v>
      </c>
    </row>
    <row r="47" spans="2:2" ht="32">
      <c r="B47" s="162" t="s">
        <v>199</v>
      </c>
    </row>
    <row r="49" spans="2:2" ht="19">
      <c r="B49" s="161" t="s">
        <v>228</v>
      </c>
    </row>
    <row r="50" spans="2:2">
      <c r="B50" s="158" t="s">
        <v>220</v>
      </c>
    </row>
    <row r="52" spans="2:2" ht="19">
      <c r="B52" s="161" t="s">
        <v>200</v>
      </c>
    </row>
    <row r="53" spans="2:2" ht="80">
      <c r="B53" s="156" t="s">
        <v>201</v>
      </c>
    </row>
    <row r="57" spans="2:2" ht="19">
      <c r="B57" s="161" t="s">
        <v>202</v>
      </c>
    </row>
    <row r="58" spans="2:2">
      <c r="B58" s="156" t="s">
        <v>203</v>
      </c>
    </row>
    <row r="60" spans="2:2" ht="19">
      <c r="B60" s="161" t="s">
        <v>49</v>
      </c>
    </row>
    <row r="61" spans="2:2" ht="32">
      <c r="B61" s="156" t="s">
        <v>204</v>
      </c>
    </row>
    <row r="63" spans="2:2" ht="19">
      <c r="B63" s="161" t="s">
        <v>205</v>
      </c>
    </row>
    <row r="64" spans="2:2" ht="48">
      <c r="B64" s="156" t="s">
        <v>206</v>
      </c>
    </row>
    <row r="66" spans="2:2" ht="19">
      <c r="B66" s="161" t="s">
        <v>207</v>
      </c>
    </row>
    <row r="67" spans="2:2" ht="32">
      <c r="B67" s="156" t="s">
        <v>208</v>
      </c>
    </row>
    <row r="71" spans="2:2" ht="25">
      <c r="B71" s="157" t="s">
        <v>209</v>
      </c>
    </row>
    <row r="73" spans="2:2" ht="34">
      <c r="B73" s="164" t="s">
        <v>221</v>
      </c>
    </row>
    <row r="75" spans="2:2" ht="20">
      <c r="B75" s="161" t="s">
        <v>210</v>
      </c>
    </row>
    <row r="76" spans="2:2" ht="85">
      <c r="B76" s="164" t="s">
        <v>222</v>
      </c>
    </row>
    <row r="77" spans="2:2">
      <c r="B77" s="160"/>
    </row>
    <row r="78" spans="2:2" ht="20">
      <c r="B78" s="161" t="s">
        <v>211</v>
      </c>
    </row>
    <row r="79" spans="2:2" ht="68">
      <c r="B79" s="164" t="s">
        <v>223</v>
      </c>
    </row>
    <row r="80" spans="2:2">
      <c r="B80" s="160"/>
    </row>
    <row r="81" spans="2:2" ht="20">
      <c r="B81" s="161" t="s">
        <v>212</v>
      </c>
    </row>
    <row r="82" spans="2:2" ht="85">
      <c r="B82" s="164" t="s">
        <v>224</v>
      </c>
    </row>
    <row r="84" spans="2:2" ht="20">
      <c r="B84" s="161" t="s">
        <v>213</v>
      </c>
    </row>
    <row r="85" spans="2:2" ht="85">
      <c r="B85" s="164" t="s">
        <v>225</v>
      </c>
    </row>
    <row r="86" spans="2:2">
      <c r="B86" s="160"/>
    </row>
    <row r="87" spans="2:2" ht="20">
      <c r="B87" s="161" t="s">
        <v>214</v>
      </c>
    </row>
    <row r="88" spans="2:2" ht="68">
      <c r="B88" s="158" t="s">
        <v>226</v>
      </c>
    </row>
    <row r="89" spans="2:2">
      <c r="B89" s="160"/>
    </row>
    <row r="90" spans="2:2" ht="20">
      <c r="B90" s="161" t="s">
        <v>215</v>
      </c>
    </row>
    <row r="91" spans="2:2" ht="68">
      <c r="B91" s="164" t="s">
        <v>227</v>
      </c>
    </row>
  </sheetData>
  <sheetProtection password="DA8D"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Uniform AA</vt:lpstr>
      <vt:lpstr>Uniform Codons</vt:lpstr>
      <vt:lpstr>Individual Ratios</vt:lpstr>
      <vt:lpstr>wt Ratios</vt:lpstr>
      <vt:lpstr>Defined Complexity</vt:lpstr>
      <vt:lpstr>Defined Variants</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Cox</dc:creator>
  <cp:lastModifiedBy>Susan Hurley</cp:lastModifiedBy>
  <dcterms:created xsi:type="dcterms:W3CDTF">2018-10-24T16:27:46Z</dcterms:created>
  <dcterms:modified xsi:type="dcterms:W3CDTF">2018-10-31T05:34:42Z</dcterms:modified>
</cp:coreProperties>
</file>